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hcmedu-my.sharepoint.com/personal/tcsang_tanbinh_hcm_edu_vn/Documents/PCGD, XMC, XDXHHT 2023/2024/Lap DS pho cap/THCS/"/>
    </mc:Choice>
  </mc:AlternateContent>
  <xr:revisionPtr revIDLastSave="101" documentId="8_{AE3E3EE0-32B4-4D6D-AADC-3562D4A9AF3F}" xr6:coauthVersionLast="47" xr6:coauthVersionMax="47" xr10:uidLastSave="{1F01898F-B027-4B44-A159-7792AF469F4D}"/>
  <bookViews>
    <workbookView xWindow="-120" yWindow="-120" windowWidth="24240" windowHeight="13020" activeTab="1" xr2:uid="{00000000-000D-0000-FFFF-FFFF00000000}"/>
  </bookViews>
  <sheets>
    <sheet name="Thống kê đội ngũ giáo viên" sheetId="1" r:id="rId1"/>
    <sheet name="Thống kê CSVC" sheetId="4" r:id="rId2"/>
    <sheet name="CÔNG THỨC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J19" i="1"/>
  <c r="L18" i="1"/>
  <c r="J18" i="1"/>
  <c r="L17" i="1"/>
  <c r="J17" i="1"/>
  <c r="L14" i="4"/>
  <c r="K14" i="1"/>
  <c r="P14" i="1" l="1"/>
  <c r="B20" i="4"/>
  <c r="AR20" i="3" l="1"/>
  <c r="AQ20" i="3"/>
  <c r="AP20" i="3"/>
  <c r="AO20" i="3"/>
  <c r="AN20" i="3"/>
  <c r="AM20" i="3"/>
  <c r="AL20" i="3"/>
  <c r="AK20" i="3"/>
  <c r="J25" i="3" s="1"/>
  <c r="L25" i="3" s="1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J23" i="3" s="1"/>
  <c r="L23" i="3" s="1"/>
  <c r="O20" i="3"/>
  <c r="J24" i="3" s="1"/>
  <c r="L24" i="3" s="1"/>
  <c r="N20" i="3"/>
  <c r="M20" i="3"/>
  <c r="L20" i="3"/>
  <c r="K20" i="3"/>
  <c r="J20" i="3"/>
  <c r="I20" i="3"/>
  <c r="H20" i="3"/>
  <c r="G20" i="3"/>
  <c r="F20" i="3"/>
  <c r="E20" i="3"/>
  <c r="D20" i="3"/>
</calcChain>
</file>

<file path=xl/sharedStrings.xml><?xml version="1.0" encoding="utf-8"?>
<sst xmlns="http://schemas.openxmlformats.org/spreadsheetml/2006/main" count="188" uniqueCount="125">
  <si>
    <t>Mẫu: THCS-01-GV</t>
  </si>
  <si>
    <t>THỐNG KÊ ĐỘI NGŨ GIÁO VIÊN PHỔ CẬP GIÁO DỤC TRUNG HỌC CƠ SỞ</t>
  </si>
  <si>
    <t>TT</t>
  </si>
  <si>
    <t>CBQL</t>
  </si>
  <si>
    <t>Giáo viên</t>
  </si>
  <si>
    <t>Nhân viên</t>
  </si>
  <si>
    <t>Hạng trường</t>
  </si>
  <si>
    <t>Hiệu trưởng</t>
  </si>
  <si>
    <t>P.Hiệu trưởng</t>
  </si>
  <si>
    <t>Tổng số</t>
  </si>
  <si>
    <t>Biên chế</t>
  </si>
  <si>
    <t>Hợp đồng</t>
  </si>
  <si>
    <t>Nữ</t>
  </si>
  <si>
    <t>Dân tộc</t>
  </si>
  <si>
    <t>Trình độ đào tạo</t>
  </si>
  <si>
    <t>Chuyên ngành đào tạo</t>
  </si>
  <si>
    <t>TPT.Đội</t>
  </si>
  <si>
    <t>Chuẩn nghề nghiệp</t>
  </si>
  <si>
    <t>Thư viện</t>
  </si>
  <si>
    <t>Thiết bị - Thí nghiệm</t>
  </si>
  <si>
    <t>Văn phòng</t>
  </si>
  <si>
    <t>Y tế</t>
  </si>
  <si>
    <t>Hạng 1</t>
  </si>
  <si>
    <t>Hạng 2</t>
  </si>
  <si>
    <t>Hạng 3</t>
  </si>
  <si>
    <t>Trên ĐH</t>
  </si>
  <si>
    <t>ĐH</t>
  </si>
  <si>
    <t>CĐ</t>
  </si>
  <si>
    <t>THSP</t>
  </si>
  <si>
    <t>Toán</t>
  </si>
  <si>
    <t>Ngữ văn</t>
  </si>
  <si>
    <t>KHTN</t>
  </si>
  <si>
    <t>KHXH</t>
  </si>
  <si>
    <t>HĐGD</t>
  </si>
  <si>
    <t>GDCD</t>
  </si>
  <si>
    <t>Công nghệ</t>
  </si>
  <si>
    <t>Tin học</t>
  </si>
  <si>
    <t>Ngoại ngữ</t>
  </si>
  <si>
    <t>Xuất sắc</t>
  </si>
  <si>
    <t>Khá</t>
  </si>
  <si>
    <t>T.Bình</t>
  </si>
  <si>
    <t>Kém</t>
  </si>
  <si>
    <t>Lí</t>
  </si>
  <si>
    <t>Hóa</t>
  </si>
  <si>
    <t>Sinh</t>
  </si>
  <si>
    <t>Sử</t>
  </si>
  <si>
    <t>Địa</t>
  </si>
  <si>
    <t>Nhạc</t>
  </si>
  <si>
    <t>MT</t>
  </si>
  <si>
    <t>TD</t>
  </si>
  <si>
    <t>Anh</t>
  </si>
  <si>
    <t>Nga</t>
  </si>
  <si>
    <t>Pháp</t>
  </si>
  <si>
    <t>Khác</t>
  </si>
  <si>
    <t>Cộng</t>
  </si>
  <si>
    <t>Tiêu chí</t>
  </si>
  <si>
    <t>Tỷ lệ</t>
  </si>
  <si>
    <t>GV đạt chuẩn trình độ đào tạo</t>
  </si>
  <si>
    <t>NGƯỜI LẬP BIỂU</t>
  </si>
  <si>
    <t>Ngày ... tháng ... năm ...</t>
  </si>
  <si>
    <t>GV đạt trên chuẩn trình độ đào tạo</t>
  </si>
  <si>
    <t>(Ký, ghi rõ họ, tên)</t>
  </si>
  <si>
    <t>TM ỦY BAN NHÂN DÂN</t>
  </si>
  <si>
    <t>GV đạt yêu cầu chuẩn nghề nghiệp</t>
  </si>
  <si>
    <t>CHỦ TỊCH</t>
  </si>
  <si>
    <t>(Ký, ghi rõ họ, tên và đóng dấu)</t>
  </si>
  <si>
    <t>Quận/Huyện:</t>
  </si>
  <si>
    <t>Tỉnh/Thành:</t>
  </si>
  <si>
    <t>Số lượng</t>
  </si>
  <si>
    <t>Tháng 9 năm 2020</t>
  </si>
  <si>
    <t>Tỷ lệ GV/Lớp</t>
  </si>
  <si>
    <t>Tên trường</t>
  </si>
  <si>
    <t>Tốt</t>
  </si>
  <si>
    <t>Đạt</t>
  </si>
  <si>
    <t>Chưa đạt</t>
  </si>
  <si>
    <t>SL</t>
  </si>
  <si>
    <t>CỘNG HOÀ XÃ HỘI CHỦ NGHĨA VIỆT NAM</t>
  </si>
  <si>
    <t>TRƯỜNG …............</t>
  </si>
  <si>
    <t>Độc lập  -  Tự do  -  Hạnh phúc</t>
  </si>
  <si>
    <t>UBND QUẬN TÂN BÌNH</t>
  </si>
  <si>
    <t>Tân Bình, ngày  tháng 9 năm 2024</t>
  </si>
  <si>
    <t>NĂM HỌC: 2024 - 2025</t>
  </si>
  <si>
    <t>Thời điểm: ngày     tháng 9 năm 2024</t>
  </si>
  <si>
    <t>Người lập bảng</t>
  </si>
  <si>
    <t>HIỆU TRƯỞNG</t>
  </si>
  <si>
    <t>Đơn vị</t>
  </si>
  <si>
    <t>Số lớp</t>
  </si>
  <si>
    <t>Số phòng học</t>
  </si>
  <si>
    <t>Công trình vệ sinh</t>
  </si>
  <si>
    <t>Sân chơi</t>
  </si>
  <si>
    <t>Bãi tập</t>
  </si>
  <si>
    <t>Kiên cố</t>
  </si>
  <si>
    <t>Bán kiên cố</t>
  </si>
  <si>
    <t>Tạm</t>
  </si>
  <si>
    <t>Tỷ lệ Ph/L</t>
  </si>
  <si>
    <t>HT</t>
  </si>
  <si>
    <t>VP</t>
  </si>
  <si>
    <t>Phòng họp</t>
  </si>
  <si>
    <t>Học sinh</t>
  </si>
  <si>
    <t>Diện tích</t>
  </si>
  <si>
    <r>
      <t xml:space="preserve">* </t>
    </r>
    <r>
      <rPr>
        <b/>
        <u/>
        <sz val="14"/>
        <color indexed="10"/>
        <rFont val="Times New Roman"/>
        <family val="1"/>
      </rPr>
      <t>Lưu ý</t>
    </r>
    <r>
      <rPr>
        <b/>
        <sz val="14"/>
        <color indexed="10"/>
        <rFont val="Times New Roman"/>
        <family val="1"/>
      </rPr>
      <t>: Đối chiếu với số liệu báo cáo năm trước.</t>
    </r>
  </si>
  <si>
    <r>
      <t>SL: Số lượng, DT: Diện tích (m</t>
    </r>
    <r>
      <rPr>
        <vertAlign val="superscript"/>
        <sz val="14"/>
        <rFont val="Times New Roman"/>
        <family val="1"/>
      </rPr>
      <t>2</t>
    </r>
    <r>
      <rPr>
        <b/>
        <sz val="14"/>
        <rFont val="Times New Roman"/>
        <family val="1"/>
      </rPr>
      <t>)</t>
    </r>
  </si>
  <si>
    <r>
      <t xml:space="preserve">* </t>
    </r>
    <r>
      <rPr>
        <b/>
        <i/>
        <u/>
        <sz val="14"/>
        <color indexed="10"/>
        <rFont val="Times New Roman"/>
        <family val="1"/>
      </rPr>
      <t>Lưu ý:</t>
    </r>
  </si>
  <si>
    <t>2 buổi/ngày</t>
  </si>
  <si>
    <t>Phó
HT</t>
  </si>
  <si>
    <t>Tỷ lệ GV/L</t>
  </si>
  <si>
    <t>Loại hình đào tạo</t>
  </si>
  <si>
    <t>TPT
Đội</t>
  </si>
  <si>
    <t>T.Viện-TBDH</t>
  </si>
  <si>
    <t>Dưới THSP</t>
  </si>
  <si>
    <t>Tiểu học</t>
  </si>
  <si>
    <t>AN</t>
  </si>
  <si>
    <t>Tin
học</t>
  </si>
  <si>
    <t>NN</t>
  </si>
  <si>
    <r>
      <t xml:space="preserve">- Cột 9 </t>
    </r>
    <r>
      <rPr>
        <b/>
        <i/>
        <sz val="14"/>
        <color indexed="10"/>
        <rFont val="Times New Roman"/>
        <family val="1"/>
      </rPr>
      <t xml:space="preserve">(Tổng số Giáo viên biên chế và hợp đồng) </t>
    </r>
    <r>
      <rPr>
        <b/>
        <sz val="14"/>
        <color indexed="10"/>
        <rFont val="Times New Roman"/>
        <family val="1"/>
      </rPr>
      <t>=  cột 10+11 = cột 15+16+17+18+19 = cột 20+21+22+23+24+25+26+31 = cột 27+28+29+30</t>
    </r>
  </si>
  <si>
    <r>
      <t xml:space="preserve">- </t>
    </r>
    <r>
      <rPr>
        <b/>
        <sz val="14"/>
        <color indexed="12"/>
        <rFont val="Times New Roman"/>
        <family val="1"/>
      </rPr>
      <t xml:space="preserve">Nhân viên Văn phòng gồm: </t>
    </r>
    <r>
      <rPr>
        <b/>
        <sz val="14"/>
        <color indexed="10"/>
        <rFont val="Times New Roman"/>
        <family val="1"/>
      </rPr>
      <t>Văn thư, Thủ quỹ, Kế toán, Y tế học đường.</t>
    </r>
  </si>
  <si>
    <t>Điểm trường</t>
  </si>
  <si>
    <t>Số phòng chức năng</t>
  </si>
  <si>
    <t>Lớp ghép</t>
  </si>
  <si>
    <t>Thuê/mượn</t>
  </si>
  <si>
    <t>TT
HĐ 
Đội</t>
  </si>
  <si>
    <t>Thiết bị</t>
  </si>
  <si>
    <t>DT</t>
  </si>
  <si>
    <t>THỐNG KÊ ĐỘI NGŨ CÁN BỘ QUẢN LÝ, GIÁO VIÊN, NHÂN VIÊN PHỔ CẬP GIÁO DỤC TIỂU HỌC</t>
  </si>
  <si>
    <t>THỐNG KÊ CƠ SỞ VẬT CHẤT PHỔ CẬP GIÁO DỤC TIỂU HỌC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</si>
</sst>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indexed="8"/>
      <name val="Arial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b/>
      <i/>
      <sz val="8"/>
      <color indexed="8"/>
      <name val="Tahoma"/>
      <family val="2"/>
    </font>
    <font>
      <b/>
      <sz val="12"/>
      <color indexed="8"/>
      <name val="Tahoma"/>
      <family val="2"/>
    </font>
    <font>
      <sz val="10"/>
      <color indexed="8"/>
      <name val="Arial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color indexed="10"/>
      <name val="Times New Roman"/>
      <family val="1"/>
    </font>
    <font>
      <b/>
      <u/>
      <sz val="14"/>
      <name val="Times New Roman"/>
      <family val="1"/>
    </font>
    <font>
      <i/>
      <sz val="14"/>
      <name val="Times New Roman"/>
      <family val="1"/>
    </font>
    <font>
      <sz val="14"/>
      <color indexed="10"/>
      <name val="Times New Roman"/>
      <family val="1"/>
    </font>
    <font>
      <b/>
      <u/>
      <sz val="14"/>
      <color indexed="10"/>
      <name val="Times New Roman"/>
      <family val="1"/>
    </font>
    <font>
      <vertAlign val="superscript"/>
      <sz val="14"/>
      <name val="Times New Roman"/>
      <family val="1"/>
    </font>
    <font>
      <sz val="14"/>
      <color indexed="12"/>
      <name val="Times New Roman"/>
      <family val="1"/>
    </font>
    <font>
      <b/>
      <i/>
      <sz val="14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i/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b/>
      <i/>
      <sz val="14"/>
      <color indexed="10"/>
      <name val="Times New Roman"/>
      <family val="1"/>
    </font>
    <font>
      <b/>
      <i/>
      <u/>
      <sz val="14"/>
      <color indexed="10"/>
      <name val="Times New Roman"/>
      <family val="1"/>
    </font>
    <font>
      <b/>
      <sz val="14"/>
      <color indexed="12"/>
      <name val="Times New Roman"/>
      <family val="1"/>
    </font>
    <font>
      <sz val="10"/>
      <color indexed="8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2" tint="-9.9978637043366805E-2"/>
        <bgColor indexed="64"/>
      </patternFill>
    </fill>
  </fills>
  <borders count="7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Fill="0" applyProtection="0"/>
    <xf numFmtId="0" fontId="5" fillId="60" borderId="73" applyFill="0" applyProtection="0"/>
    <xf numFmtId="0" fontId="23" fillId="60" borderId="73" applyFill="0" applyProtection="0"/>
  </cellStyleXfs>
  <cellXfs count="208">
    <xf numFmtId="0" fontId="0" fillId="0" borderId="0" xfId="0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textRotation="90" wrapText="1"/>
    </xf>
    <xf numFmtId="0" fontId="2" fillId="0" borderId="2" xfId="0" applyFont="1" applyFill="1" applyBorder="1" applyAlignment="1" applyProtection="1">
      <alignment horizontal="center" vertical="center" textRotation="90" wrapText="1"/>
    </xf>
    <xf numFmtId="0" fontId="2" fillId="0" borderId="3" xfId="0" applyFont="1" applyFill="1" applyBorder="1" applyAlignment="1" applyProtection="1">
      <alignment vertical="center" textRotation="90" wrapText="1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0" xfId="0" applyFont="1" applyFill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Protection="1"/>
    <xf numFmtId="4" fontId="2" fillId="0" borderId="0" xfId="0" applyNumberFormat="1" applyFont="1" applyFill="1" applyAlignment="1" applyProtection="1">
      <alignment horizontal="center" vertical="center"/>
    </xf>
    <xf numFmtId="4" fontId="1" fillId="0" borderId="1" xfId="0" applyNumberFormat="1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right" vertical="center"/>
    </xf>
    <xf numFmtId="4" fontId="1" fillId="0" borderId="0" xfId="0" applyNumberFormat="1" applyFont="1" applyFill="1" applyAlignment="1" applyProtection="1">
      <alignment horizontal="center" vertical="center"/>
    </xf>
    <xf numFmtId="4" fontId="1" fillId="0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vertical="top"/>
    </xf>
    <xf numFmtId="0" fontId="4" fillId="0" borderId="0" xfId="0" applyFont="1" applyFill="1" applyAlignment="1" applyProtection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73" xfId="0" applyFont="1" applyBorder="1" applyAlignment="1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quotePrefix="1" applyFont="1" applyAlignment="1">
      <alignment vertical="center"/>
    </xf>
    <xf numFmtId="0" fontId="14" fillId="0" borderId="0" xfId="0" applyFont="1"/>
    <xf numFmtId="0" fontId="15" fillId="0" borderId="0" xfId="0" quotePrefix="1" applyFont="1" applyAlignment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6" fillId="0" borderId="0" xfId="0" applyFont="1" applyFill="1" applyProtection="1"/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 vertical="center"/>
    </xf>
    <xf numFmtId="4" fontId="17" fillId="0" borderId="0" xfId="0" applyNumberFormat="1" applyFont="1" applyFill="1" applyAlignment="1" applyProtection="1">
      <alignment horizontal="center" vertical="center"/>
    </xf>
    <xf numFmtId="0" fontId="9" fillId="0" borderId="0" xfId="0" applyFont="1" applyAlignment="1">
      <alignment vertical="center"/>
    </xf>
    <xf numFmtId="0" fontId="16" fillId="0" borderId="0" xfId="0" applyFont="1" applyFill="1" applyAlignment="1" applyProtection="1">
      <alignment vertical="center"/>
    </xf>
    <xf numFmtId="4" fontId="16" fillId="0" borderId="0" xfId="0" applyNumberFormat="1" applyFont="1" applyFill="1" applyProtection="1"/>
    <xf numFmtId="0" fontId="16" fillId="57" borderId="70" xfId="0" applyFont="1" applyFill="1" applyBorder="1" applyAlignment="1" applyProtection="1">
      <alignment horizontal="center" vertical="center"/>
    </xf>
    <xf numFmtId="0" fontId="17" fillId="55" borderId="68" xfId="0" applyFont="1" applyFill="1" applyBorder="1" applyAlignment="1" applyProtection="1">
      <alignment horizontal="center" vertical="center"/>
    </xf>
    <xf numFmtId="0" fontId="17" fillId="58" borderId="71" xfId="0" applyFont="1" applyFill="1" applyBorder="1" applyAlignment="1" applyProtection="1">
      <alignment horizontal="center" vertical="center"/>
    </xf>
    <xf numFmtId="0" fontId="19" fillId="56" borderId="69" xfId="0" applyFont="1" applyFill="1" applyBorder="1" applyAlignment="1" applyProtection="1">
      <alignment horizontal="center" vertical="center"/>
    </xf>
    <xf numFmtId="0" fontId="17" fillId="59" borderId="72" xfId="0" applyFont="1" applyFill="1" applyBorder="1" applyAlignment="1" applyProtection="1">
      <alignment horizontal="center" vertical="center"/>
    </xf>
    <xf numFmtId="0" fontId="19" fillId="60" borderId="73" xfId="0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7" fillId="0" borderId="0" xfId="0" quotePrefix="1" applyFont="1" applyAlignment="1">
      <alignment vertical="center"/>
    </xf>
    <xf numFmtId="0" fontId="17" fillId="60" borderId="1" xfId="2" applyFont="1" applyFill="1" applyBorder="1" applyAlignment="1" applyProtection="1">
      <alignment horizontal="center" vertical="center" wrapText="1"/>
    </xf>
    <xf numFmtId="0" fontId="16" fillId="60" borderId="1" xfId="2" applyFont="1" applyFill="1" applyBorder="1" applyAlignment="1" applyProtection="1">
      <alignment horizontal="center" vertical="center" wrapText="1"/>
    </xf>
    <xf numFmtId="0" fontId="16" fillId="60" borderId="6" xfId="2" applyFont="1" applyFill="1" applyBorder="1" applyAlignment="1" applyProtection="1">
      <alignment horizontal="center" vertical="center" wrapText="1"/>
    </xf>
    <xf numFmtId="0" fontId="16" fillId="61" borderId="1" xfId="2" applyFont="1" applyFill="1" applyBorder="1" applyAlignment="1" applyProtection="1">
      <alignment horizontal="center" vertical="center" wrapText="1"/>
    </xf>
    <xf numFmtId="0" fontId="16" fillId="60" borderId="5" xfId="2" applyFont="1" applyFill="1" applyBorder="1" applyAlignment="1" applyProtection="1">
      <alignment horizontal="center" vertical="center"/>
    </xf>
    <xf numFmtId="4" fontId="16" fillId="60" borderId="5" xfId="2" applyNumberFormat="1" applyFont="1" applyFill="1" applyBorder="1" applyAlignment="1" applyProtection="1">
      <alignment horizontal="center" vertical="center"/>
    </xf>
    <xf numFmtId="0" fontId="17" fillId="60" borderId="4" xfId="2" applyFont="1" applyFill="1" applyBorder="1" applyAlignment="1" applyProtection="1">
      <alignment horizontal="center" vertical="center"/>
    </xf>
    <xf numFmtId="4" fontId="17" fillId="60" borderId="4" xfId="2" applyNumberFormat="1" applyFont="1" applyFill="1" applyBorder="1" applyAlignment="1" applyProtection="1">
      <alignment horizontal="center" vertical="center"/>
    </xf>
    <xf numFmtId="0" fontId="16" fillId="60" borderId="67" xfId="2" applyFont="1" applyFill="1" applyBorder="1" applyAlignment="1" applyProtection="1">
      <alignment horizontal="center" vertical="center"/>
    </xf>
    <xf numFmtId="4" fontId="16" fillId="60" borderId="67" xfId="2" applyNumberFormat="1" applyFont="1" applyFill="1" applyBorder="1" applyAlignment="1" applyProtection="1">
      <alignment horizontal="center" vertical="center"/>
    </xf>
    <xf numFmtId="0" fontId="16" fillId="25" borderId="38" xfId="0" applyFont="1" applyFill="1" applyBorder="1" applyAlignment="1" applyProtection="1">
      <alignment vertical="center"/>
    </xf>
    <xf numFmtId="0" fontId="16" fillId="26" borderId="39" xfId="0" applyFont="1" applyFill="1" applyBorder="1" applyAlignment="1" applyProtection="1">
      <alignment vertical="center"/>
    </xf>
    <xf numFmtId="0" fontId="16" fillId="27" borderId="40" xfId="0" applyFont="1" applyFill="1" applyBorder="1" applyAlignment="1" applyProtection="1">
      <alignment vertical="center"/>
    </xf>
    <xf numFmtId="0" fontId="16" fillId="28" borderId="41" xfId="0" applyFont="1" applyFill="1" applyBorder="1" applyAlignment="1" applyProtection="1">
      <alignment vertical="center"/>
    </xf>
    <xf numFmtId="0" fontId="16" fillId="29" borderId="42" xfId="0" applyFont="1" applyFill="1" applyBorder="1" applyAlignment="1" applyProtection="1">
      <alignment vertical="center"/>
    </xf>
    <xf numFmtId="0" fontId="16" fillId="30" borderId="43" xfId="0" applyFont="1" applyFill="1" applyBorder="1" applyAlignment="1" applyProtection="1">
      <alignment vertical="center"/>
    </xf>
    <xf numFmtId="0" fontId="16" fillId="31" borderId="44" xfId="0" applyFont="1" applyFill="1" applyBorder="1" applyAlignment="1" applyProtection="1">
      <alignment vertical="center"/>
    </xf>
    <xf numFmtId="0" fontId="16" fillId="32" borderId="45" xfId="0" applyFont="1" applyFill="1" applyBorder="1" applyAlignment="1" applyProtection="1">
      <alignment vertical="center"/>
    </xf>
    <xf numFmtId="0" fontId="16" fillId="33" borderId="46" xfId="0" applyFont="1" applyFill="1" applyBorder="1" applyAlignment="1" applyProtection="1">
      <alignment vertical="center"/>
    </xf>
    <xf numFmtId="0" fontId="16" fillId="34" borderId="47" xfId="0" applyFont="1" applyFill="1" applyBorder="1" applyAlignment="1" applyProtection="1">
      <alignment vertical="center"/>
    </xf>
    <xf numFmtId="0" fontId="16" fillId="35" borderId="48" xfId="0" applyFont="1" applyFill="1" applyBorder="1" applyAlignment="1" applyProtection="1">
      <alignment vertical="center"/>
    </xf>
    <xf numFmtId="0" fontId="16" fillId="36" borderId="49" xfId="0" applyFont="1" applyFill="1" applyBorder="1" applyAlignment="1" applyProtection="1">
      <alignment vertical="center"/>
    </xf>
    <xf numFmtId="0" fontId="16" fillId="37" borderId="50" xfId="0" applyFont="1" applyFill="1" applyBorder="1" applyAlignment="1" applyProtection="1">
      <alignment vertical="center"/>
    </xf>
    <xf numFmtId="0" fontId="16" fillId="38" borderId="51" xfId="0" applyFont="1" applyFill="1" applyBorder="1" applyAlignment="1" applyProtection="1">
      <alignment vertical="center"/>
    </xf>
    <xf numFmtId="0" fontId="16" fillId="39" borderId="52" xfId="0" applyFont="1" applyFill="1" applyBorder="1" applyAlignment="1" applyProtection="1">
      <alignment vertical="center"/>
    </xf>
    <xf numFmtId="0" fontId="16" fillId="40" borderId="53" xfId="0" applyFont="1" applyFill="1" applyBorder="1" applyAlignment="1" applyProtection="1">
      <alignment vertical="center"/>
    </xf>
    <xf numFmtId="0" fontId="16" fillId="41" borderId="54" xfId="0" applyFont="1" applyFill="1" applyBorder="1" applyAlignment="1" applyProtection="1">
      <alignment vertical="center"/>
    </xf>
    <xf numFmtId="0" fontId="16" fillId="42" borderId="55" xfId="0" applyFont="1" applyFill="1" applyBorder="1" applyAlignment="1" applyProtection="1">
      <alignment vertical="center"/>
    </xf>
    <xf numFmtId="0" fontId="16" fillId="43" borderId="56" xfId="0" applyFont="1" applyFill="1" applyBorder="1" applyAlignment="1" applyProtection="1">
      <alignment horizontal="center" vertical="center"/>
    </xf>
    <xf numFmtId="0" fontId="16" fillId="44" borderId="57" xfId="0" applyFont="1" applyFill="1" applyBorder="1" applyAlignment="1" applyProtection="1">
      <alignment horizontal="center" vertical="center"/>
    </xf>
    <xf numFmtId="0" fontId="16" fillId="45" borderId="58" xfId="0" applyFont="1" applyFill="1" applyBorder="1" applyAlignment="1" applyProtection="1">
      <alignment horizontal="center" vertical="center"/>
    </xf>
    <xf numFmtId="0" fontId="16" fillId="46" borderId="59" xfId="0" applyFont="1" applyFill="1" applyBorder="1" applyAlignment="1" applyProtection="1">
      <alignment horizontal="center" vertical="center"/>
    </xf>
    <xf numFmtId="0" fontId="16" fillId="47" borderId="60" xfId="0" applyFont="1" applyFill="1" applyBorder="1" applyAlignment="1" applyProtection="1">
      <alignment horizontal="center" vertical="center"/>
    </xf>
    <xf numFmtId="0" fontId="16" fillId="48" borderId="61" xfId="0" applyFont="1" applyFill="1" applyBorder="1" applyAlignment="1" applyProtection="1">
      <alignment horizontal="center" vertical="center"/>
    </xf>
    <xf numFmtId="0" fontId="16" fillId="49" borderId="62" xfId="0" applyFont="1" applyFill="1" applyBorder="1" applyAlignment="1" applyProtection="1">
      <alignment horizontal="center" vertical="center"/>
    </xf>
    <xf numFmtId="0" fontId="16" fillId="50" borderId="63" xfId="0" applyFont="1" applyFill="1" applyBorder="1" applyAlignment="1" applyProtection="1">
      <alignment horizontal="center" vertical="center"/>
    </xf>
    <xf numFmtId="0" fontId="16" fillId="51" borderId="64" xfId="0" applyFont="1" applyFill="1" applyBorder="1" applyAlignment="1" applyProtection="1">
      <alignment horizontal="center" vertical="center"/>
    </xf>
    <xf numFmtId="0" fontId="16" fillId="52" borderId="65" xfId="0" applyFont="1" applyFill="1" applyBorder="1" applyAlignment="1" applyProtection="1">
      <alignment horizontal="center" vertical="center"/>
    </xf>
    <xf numFmtId="0" fontId="16" fillId="53" borderId="66" xfId="0" applyFont="1" applyFill="1" applyBorder="1" applyAlignment="1" applyProtection="1">
      <alignment horizontal="center" vertical="center"/>
    </xf>
    <xf numFmtId="0" fontId="16" fillId="54" borderId="67" xfId="0" applyFont="1" applyFill="1" applyBorder="1" applyAlignment="1" applyProtection="1">
      <alignment horizontal="center" vertical="center"/>
    </xf>
    <xf numFmtId="0" fontId="16" fillId="16" borderId="29" xfId="0" applyFont="1" applyFill="1" applyBorder="1" applyAlignment="1" applyProtection="1">
      <alignment vertical="center"/>
    </xf>
    <xf numFmtId="0" fontId="16" fillId="17" borderId="30" xfId="0" applyFont="1" applyFill="1" applyBorder="1" applyAlignment="1" applyProtection="1">
      <alignment vertical="center"/>
    </xf>
    <xf numFmtId="0" fontId="16" fillId="18" borderId="31" xfId="0" applyFont="1" applyFill="1" applyBorder="1" applyAlignment="1" applyProtection="1">
      <alignment vertical="center"/>
    </xf>
    <xf numFmtId="0" fontId="16" fillId="19" borderId="32" xfId="0" applyFont="1" applyFill="1" applyBorder="1" applyAlignment="1" applyProtection="1">
      <alignment vertical="center"/>
    </xf>
    <xf numFmtId="0" fontId="16" fillId="20" borderId="33" xfId="0" applyFont="1" applyFill="1" applyBorder="1" applyAlignment="1" applyProtection="1">
      <alignment vertical="center"/>
    </xf>
    <xf numFmtId="0" fontId="16" fillId="21" borderId="34" xfId="0" applyFont="1" applyFill="1" applyBorder="1" applyAlignment="1" applyProtection="1">
      <alignment vertical="center"/>
    </xf>
    <xf numFmtId="0" fontId="16" fillId="22" borderId="35" xfId="0" applyFont="1" applyFill="1" applyBorder="1" applyAlignment="1" applyProtection="1">
      <alignment vertical="center"/>
    </xf>
    <xf numFmtId="0" fontId="16" fillId="23" borderId="36" xfId="0" applyFont="1" applyFill="1" applyBorder="1" applyAlignment="1" applyProtection="1">
      <alignment vertical="center"/>
    </xf>
    <xf numFmtId="0" fontId="16" fillId="24" borderId="37" xfId="0" applyFont="1" applyFill="1" applyBorder="1" applyAlignment="1" applyProtection="1">
      <alignment vertical="center"/>
    </xf>
    <xf numFmtId="0" fontId="16" fillId="60" borderId="3" xfId="2" applyFont="1" applyFill="1" applyBorder="1" applyAlignment="1" applyProtection="1">
      <alignment horizontal="center" vertical="center" wrapText="1"/>
    </xf>
    <xf numFmtId="0" fontId="16" fillId="60" borderId="1" xfId="2" applyFont="1" applyFill="1" applyBorder="1" applyAlignment="1" applyProtection="1">
      <alignment horizontal="center" vertical="center" wrapText="1"/>
    </xf>
    <xf numFmtId="0" fontId="16" fillId="60" borderId="12" xfId="2" applyFont="1" applyFill="1" applyBorder="1" applyAlignment="1" applyProtection="1">
      <alignment horizontal="center" vertical="center" wrapText="1"/>
    </xf>
    <xf numFmtId="0" fontId="16" fillId="60" borderId="5" xfId="2" applyFont="1" applyFill="1" applyBorder="1" applyAlignment="1" applyProtection="1">
      <alignment horizontal="center" vertical="center" wrapText="1"/>
    </xf>
    <xf numFmtId="0" fontId="16" fillId="60" borderId="2" xfId="2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Alignment="1" applyProtection="1">
      <alignment horizontal="center" vertical="center"/>
    </xf>
    <xf numFmtId="0" fontId="17" fillId="4" borderId="17" xfId="0" applyFont="1" applyFill="1" applyBorder="1" applyAlignment="1" applyProtection="1">
      <alignment horizontal="center" vertical="center"/>
    </xf>
    <xf numFmtId="0" fontId="17" fillId="5" borderId="18" xfId="0" applyFont="1" applyFill="1" applyBorder="1" applyAlignment="1" applyProtection="1">
      <alignment horizontal="center" vertical="center"/>
    </xf>
    <xf numFmtId="0" fontId="17" fillId="6" borderId="19" xfId="0" applyFont="1" applyFill="1" applyBorder="1" applyAlignment="1" applyProtection="1">
      <alignment horizontal="center" vertical="center"/>
    </xf>
    <xf numFmtId="0" fontId="17" fillId="7" borderId="20" xfId="0" applyFont="1" applyFill="1" applyBorder="1" applyAlignment="1" applyProtection="1">
      <alignment horizontal="center" vertical="center"/>
    </xf>
    <xf numFmtId="0" fontId="17" fillId="8" borderId="21" xfId="0" applyFont="1" applyFill="1" applyBorder="1" applyAlignment="1" applyProtection="1">
      <alignment horizontal="center" vertical="center"/>
    </xf>
    <xf numFmtId="0" fontId="17" fillId="9" borderId="22" xfId="0" applyFont="1" applyFill="1" applyBorder="1" applyAlignment="1" applyProtection="1">
      <alignment horizontal="center" vertical="center"/>
    </xf>
    <xf numFmtId="0" fontId="17" fillId="10" borderId="23" xfId="0" applyFont="1" applyFill="1" applyBorder="1" applyAlignment="1" applyProtection="1">
      <alignment horizontal="center" vertical="center"/>
    </xf>
    <xf numFmtId="0" fontId="17" fillId="11" borderId="24" xfId="0" applyFont="1" applyFill="1" applyBorder="1" applyAlignment="1" applyProtection="1">
      <alignment horizontal="center" vertical="center"/>
    </xf>
    <xf numFmtId="0" fontId="17" fillId="12" borderId="25" xfId="0" applyFont="1" applyFill="1" applyBorder="1" applyAlignment="1" applyProtection="1">
      <alignment horizontal="center" vertical="center"/>
    </xf>
    <xf numFmtId="0" fontId="17" fillId="13" borderId="26" xfId="0" applyFont="1" applyFill="1" applyBorder="1" applyAlignment="1" applyProtection="1">
      <alignment horizontal="center" vertical="center"/>
    </xf>
    <xf numFmtId="0" fontId="17" fillId="14" borderId="27" xfId="0" applyFont="1" applyFill="1" applyBorder="1" applyAlignment="1" applyProtection="1">
      <alignment horizontal="center" vertical="center"/>
    </xf>
    <xf numFmtId="0" fontId="17" fillId="15" borderId="28" xfId="0" applyFont="1" applyFill="1" applyBorder="1" applyAlignment="1" applyProtection="1">
      <alignment horizontal="center" vertical="center"/>
    </xf>
    <xf numFmtId="0" fontId="16" fillId="60" borderId="13" xfId="2" applyFont="1" applyFill="1" applyBorder="1" applyAlignment="1" applyProtection="1">
      <alignment horizontal="center" vertical="center" wrapText="1"/>
    </xf>
    <xf numFmtId="0" fontId="16" fillId="60" borderId="5" xfId="2" applyFont="1" applyFill="1" applyBorder="1" applyAlignment="1" applyProtection="1">
      <alignment vertical="center"/>
    </xf>
    <xf numFmtId="0" fontId="16" fillId="61" borderId="6" xfId="2" applyFont="1" applyFill="1" applyBorder="1" applyAlignment="1" applyProtection="1">
      <alignment horizontal="center" vertical="center" wrapText="1"/>
    </xf>
    <xf numFmtId="0" fontId="16" fillId="61" borderId="10" xfId="2" applyFont="1" applyFill="1" applyBorder="1" applyAlignment="1" applyProtection="1">
      <alignment horizontal="center" vertical="center" wrapText="1"/>
    </xf>
    <xf numFmtId="0" fontId="16" fillId="61" borderId="7" xfId="2" applyFont="1" applyFill="1" applyBorder="1" applyAlignment="1" applyProtection="1">
      <alignment horizontal="center" vertical="center" wrapText="1"/>
    </xf>
    <xf numFmtId="0" fontId="6" fillId="0" borderId="73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60" borderId="5" xfId="2" applyFont="1" applyFill="1" applyBorder="1" applyAlignment="1" applyProtection="1">
      <alignment horizontal="center" vertical="center"/>
    </xf>
    <xf numFmtId="0" fontId="16" fillId="60" borderId="15" xfId="2" applyFont="1" applyFill="1" applyBorder="1" applyAlignment="1" applyProtection="1">
      <alignment horizontal="center" vertical="center" wrapText="1"/>
    </xf>
    <xf numFmtId="0" fontId="16" fillId="60" borderId="73" xfId="2" applyFont="1" applyFill="1" applyAlignment="1" applyProtection="1">
      <alignment horizontal="center" vertical="center" wrapText="1"/>
    </xf>
    <xf numFmtId="0" fontId="16" fillId="60" borderId="75" xfId="2" applyFont="1" applyFill="1" applyBorder="1" applyAlignment="1" applyProtection="1">
      <alignment horizontal="center" vertical="center" wrapText="1"/>
    </xf>
    <xf numFmtId="0" fontId="16" fillId="60" borderId="74" xfId="2" applyFont="1" applyFill="1" applyBorder="1" applyAlignment="1" applyProtection="1">
      <alignment horizontal="center" vertical="center" wrapText="1"/>
    </xf>
    <xf numFmtId="0" fontId="16" fillId="60" borderId="11" xfId="2" applyFont="1" applyFill="1" applyBorder="1" applyAlignment="1" applyProtection="1">
      <alignment horizontal="center" vertical="center" wrapText="1"/>
    </xf>
    <xf numFmtId="0" fontId="17" fillId="60" borderId="6" xfId="2" applyFont="1" applyFill="1" applyBorder="1" applyAlignment="1" applyProtection="1">
      <alignment horizontal="center" vertical="center" wrapText="1"/>
    </xf>
    <xf numFmtId="0" fontId="17" fillId="60" borderId="1" xfId="2" applyFont="1" applyFill="1" applyBorder="1" applyAlignment="1" applyProtection="1">
      <alignment horizontal="center" vertical="center" wrapText="1"/>
    </xf>
    <xf numFmtId="0" fontId="17" fillId="60" borderId="5" xfId="2" applyFont="1" applyFill="1" applyBorder="1" applyAlignment="1" applyProtection="1">
      <alignment horizontal="center" vertical="center" wrapText="1"/>
    </xf>
    <xf numFmtId="0" fontId="17" fillId="60" borderId="76" xfId="2" applyFont="1" applyFill="1" applyBorder="1" applyAlignment="1" applyProtection="1">
      <alignment horizontal="center" vertical="center" wrapText="1"/>
    </xf>
    <xf numFmtId="0" fontId="17" fillId="60" borderId="77" xfId="2" applyFont="1" applyFill="1" applyBorder="1" applyAlignment="1" applyProtection="1">
      <alignment horizontal="center" vertical="center" wrapText="1"/>
    </xf>
    <xf numFmtId="4" fontId="16" fillId="60" borderId="3" xfId="2" applyNumberFormat="1" applyFont="1" applyFill="1" applyBorder="1" applyAlignment="1" applyProtection="1">
      <alignment horizontal="center" vertical="center" wrapText="1"/>
    </xf>
    <xf numFmtId="4" fontId="16" fillId="60" borderId="1" xfId="2" applyNumberFormat="1" applyFont="1" applyFill="1" applyBorder="1" applyAlignment="1" applyProtection="1">
      <alignment horizontal="center" vertical="center" wrapText="1"/>
    </xf>
    <xf numFmtId="0" fontId="16" fillId="60" borderId="67" xfId="2" applyFont="1" applyFill="1" applyBorder="1" applyAlignment="1" applyProtection="1">
      <alignment vertical="center"/>
    </xf>
    <xf numFmtId="0" fontId="17" fillId="60" borderId="4" xfId="2" applyFont="1" applyFill="1" applyBorder="1" applyAlignment="1" applyProtection="1">
      <alignment horizontal="center" vertical="center" wrapText="1"/>
    </xf>
    <xf numFmtId="0" fontId="17" fillId="60" borderId="13" xfId="2" applyFont="1" applyFill="1" applyBorder="1" applyAlignment="1" applyProtection="1">
      <alignment horizontal="center" vertical="center" wrapText="1"/>
    </xf>
    <xf numFmtId="0" fontId="17" fillId="60" borderId="8" xfId="2" applyFont="1" applyFill="1" applyBorder="1" applyAlignment="1" applyProtection="1">
      <alignment horizontal="center" vertical="center" wrapText="1"/>
    </xf>
    <xf numFmtId="0" fontId="17" fillId="60" borderId="14" xfId="2" applyFont="1" applyFill="1" applyBorder="1" applyAlignment="1" applyProtection="1">
      <alignment horizontal="center" vertical="center" wrapText="1"/>
    </xf>
    <xf numFmtId="0" fontId="17" fillId="60" borderId="9" xfId="2" applyFont="1" applyFill="1" applyBorder="1" applyAlignment="1" applyProtection="1">
      <alignment horizontal="center" vertical="center" wrapText="1"/>
    </xf>
    <xf numFmtId="0" fontId="17" fillId="60" borderId="15" xfId="2" applyFont="1" applyFill="1" applyBorder="1" applyAlignment="1" applyProtection="1">
      <alignment horizontal="center" vertical="center" wrapText="1"/>
    </xf>
    <xf numFmtId="0" fontId="17" fillId="60" borderId="73" xfId="2" applyFont="1" applyFill="1" applyAlignment="1" applyProtection="1">
      <alignment horizontal="center" vertical="center" wrapText="1"/>
    </xf>
    <xf numFmtId="0" fontId="17" fillId="60" borderId="75" xfId="2" applyFont="1" applyFill="1" applyBorder="1" applyAlignment="1" applyProtection="1">
      <alignment horizontal="center" vertical="center" wrapText="1"/>
    </xf>
    <xf numFmtId="0" fontId="17" fillId="60" borderId="2" xfId="2" applyFont="1" applyFill="1" applyBorder="1" applyAlignment="1" applyProtection="1">
      <alignment horizontal="center" vertical="center" wrapText="1"/>
    </xf>
    <xf numFmtId="0" fontId="17" fillId="60" borderId="74" xfId="2" applyFont="1" applyFill="1" applyBorder="1" applyAlignment="1" applyProtection="1">
      <alignment horizontal="center" vertical="center" wrapText="1"/>
    </xf>
    <xf numFmtId="0" fontId="17" fillId="60" borderId="11" xfId="2" applyFont="1" applyFill="1" applyBorder="1" applyAlignment="1" applyProtection="1">
      <alignment horizontal="center" vertical="center" wrapText="1"/>
    </xf>
    <xf numFmtId="4" fontId="17" fillId="60" borderId="4" xfId="2" applyNumberFormat="1" applyFont="1" applyFill="1" applyBorder="1" applyAlignment="1" applyProtection="1">
      <alignment horizontal="center" vertical="center" wrapText="1"/>
    </xf>
    <xf numFmtId="4" fontId="17" fillId="60" borderId="13" xfId="2" applyNumberFormat="1" applyFont="1" applyFill="1" applyBorder="1" applyAlignment="1" applyProtection="1">
      <alignment horizontal="center" vertical="center" wrapText="1"/>
    </xf>
    <xf numFmtId="0" fontId="17" fillId="60" borderId="10" xfId="2" applyFont="1" applyFill="1" applyBorder="1" applyAlignment="1" applyProtection="1">
      <alignment horizontal="center" vertical="center" wrapText="1"/>
    </xf>
    <xf numFmtId="0" fontId="17" fillId="60" borderId="7" xfId="2" applyFont="1" applyFill="1" applyBorder="1" applyAlignment="1" applyProtection="1">
      <alignment horizontal="center" vertical="center" wrapText="1"/>
    </xf>
    <xf numFmtId="0" fontId="17" fillId="60" borderId="3" xfId="2" applyFont="1" applyFill="1" applyBorder="1" applyAlignment="1" applyProtection="1">
      <alignment horizontal="center" vertical="center" wrapText="1"/>
    </xf>
    <xf numFmtId="4" fontId="17" fillId="60" borderId="1" xfId="2" applyNumberFormat="1" applyFont="1" applyFill="1" applyBorder="1" applyAlignment="1" applyProtection="1">
      <alignment horizontal="center" vertical="center" wrapText="1"/>
    </xf>
    <xf numFmtId="0" fontId="17" fillId="60" borderId="1" xfId="2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textRotation="90" wrapText="1"/>
    </xf>
    <xf numFmtId="0" fontId="2" fillId="0" borderId="7" xfId="0" applyFont="1" applyFill="1" applyBorder="1" applyAlignment="1" applyProtection="1">
      <alignment horizontal="center" vertical="center" textRotation="90" wrapText="1"/>
    </xf>
    <xf numFmtId="0" fontId="2" fillId="0" borderId="1" xfId="0" applyFont="1" applyFill="1" applyBorder="1" applyAlignment="1" applyProtection="1">
      <alignment horizontal="center" vertical="center" textRotation="90" wrapText="1"/>
    </xf>
    <xf numFmtId="0" fontId="2" fillId="0" borderId="8" xfId="0" applyFont="1" applyFill="1" applyBorder="1" applyAlignment="1" applyProtection="1">
      <alignment horizontal="center" vertical="center" textRotation="90" wrapText="1"/>
    </xf>
    <xf numFmtId="0" fontId="2" fillId="0" borderId="2" xfId="0" applyFont="1" applyFill="1" applyBorder="1" applyAlignment="1" applyProtection="1">
      <alignment horizontal="center" vertical="center" textRotation="90" wrapText="1"/>
    </xf>
    <xf numFmtId="0" fontId="2" fillId="0" borderId="4" xfId="0" applyFont="1" applyFill="1" applyBorder="1" applyAlignment="1" applyProtection="1">
      <alignment horizontal="center" vertical="center" textRotation="90" wrapText="1"/>
    </xf>
    <xf numFmtId="0" fontId="2" fillId="0" borderId="3" xfId="0" applyFont="1" applyFill="1" applyBorder="1" applyAlignment="1" applyProtection="1">
      <alignment horizontal="center" vertical="center" textRotation="90" wrapText="1"/>
    </xf>
    <xf numFmtId="0" fontId="2" fillId="0" borderId="13" xfId="0" applyFont="1" applyFill="1" applyBorder="1" applyAlignment="1" applyProtection="1">
      <alignment horizontal="center" vertical="center" textRotation="90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4" fontId="2" fillId="0" borderId="1" xfId="0" applyNumberFormat="1" applyFont="1" applyFill="1" applyBorder="1" applyAlignment="1" applyProtection="1">
      <alignment horizontal="center" vertical="center" textRotation="90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left" vertical="center"/>
    </xf>
    <xf numFmtId="0" fontId="1" fillId="0" borderId="7" xfId="0" applyFont="1" applyFill="1" applyBorder="1" applyAlignment="1" applyProtection="1">
      <alignment horizontal="left" vertical="center"/>
    </xf>
    <xf numFmtId="0" fontId="1" fillId="0" borderId="8" xfId="0" applyFont="1" applyFill="1" applyBorder="1" applyAlignment="1" applyProtection="1">
      <alignment horizontal="left" vertical="center"/>
    </xf>
    <xf numFmtId="0" fontId="1" fillId="0" borderId="9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12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6" xfId="0" applyFont="1" applyFill="1" applyBorder="1" applyAlignment="1" applyProtection="1">
      <alignment vertical="center"/>
    </xf>
  </cellXfs>
  <cellStyles count="3">
    <cellStyle name="Normal" xfId="0" builtinId="0"/>
    <cellStyle name="Normal 2" xfId="1" xr:uid="{14EB48A0-5E7A-4A46-8E4E-1780AE03CB92}"/>
    <cellStyle name="Normal 3" xfId="2" xr:uid="{6878AC46-55DC-4E29-83E1-D51E8E34A2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2</xdr:row>
      <xdr:rowOff>0</xdr:rowOff>
    </xdr:from>
    <xdr:to>
      <xdr:col>5</xdr:col>
      <xdr:colOff>76200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EB0FD0E-38CC-4D3A-9896-8B1717948F41}"/>
            </a:ext>
          </a:extLst>
        </xdr:cNvPr>
        <xdr:cNvSpPr>
          <a:spLocks noChangeShapeType="1"/>
        </xdr:cNvSpPr>
      </xdr:nvSpPr>
      <xdr:spPr bwMode="auto">
        <a:xfrm>
          <a:off x="942975" y="381000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375857</xdr:colOff>
      <xdr:row>2</xdr:row>
      <xdr:rowOff>0</xdr:rowOff>
    </xdr:from>
    <xdr:to>
      <xdr:col>28</xdr:col>
      <xdr:colOff>71818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D88AB61-1292-47B8-AAE1-13345260179F}"/>
            </a:ext>
          </a:extLst>
        </xdr:cNvPr>
        <xdr:cNvSpPr>
          <a:spLocks noChangeShapeType="1"/>
        </xdr:cNvSpPr>
      </xdr:nvSpPr>
      <xdr:spPr bwMode="auto">
        <a:xfrm>
          <a:off x="9205532" y="495300"/>
          <a:ext cx="256298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26131</xdr:colOff>
      <xdr:row>2</xdr:row>
      <xdr:rowOff>0</xdr:rowOff>
    </xdr:from>
    <xdr:to>
      <xdr:col>2</xdr:col>
      <xdr:colOff>1145444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47EC012-FC47-4D4B-B8CA-8A34641E147B}"/>
            </a:ext>
          </a:extLst>
        </xdr:cNvPr>
        <xdr:cNvSpPr>
          <a:spLocks noChangeShapeType="1"/>
        </xdr:cNvSpPr>
      </xdr:nvSpPr>
      <xdr:spPr bwMode="auto">
        <a:xfrm>
          <a:off x="835756" y="371475"/>
          <a:ext cx="111931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548394</xdr:colOff>
      <xdr:row>2</xdr:row>
      <xdr:rowOff>0</xdr:rowOff>
    </xdr:from>
    <xdr:to>
      <xdr:col>20</xdr:col>
      <xdr:colOff>42157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DB69827-50B2-4989-A30A-2054C5A219C0}"/>
            </a:ext>
          </a:extLst>
        </xdr:cNvPr>
        <xdr:cNvSpPr>
          <a:spLocks noChangeShapeType="1"/>
        </xdr:cNvSpPr>
      </xdr:nvSpPr>
      <xdr:spPr bwMode="auto">
        <a:xfrm>
          <a:off x="10682994" y="400050"/>
          <a:ext cx="19321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33"/>
  <sheetViews>
    <sheetView topLeftCell="A10" zoomScale="85" zoomScaleNormal="85" workbookViewId="0">
      <selection activeCell="B24" sqref="B24"/>
    </sheetView>
  </sheetViews>
  <sheetFormatPr defaultColWidth="9.140625" defaultRowHeight="15" customHeight="1" x14ac:dyDescent="0.3"/>
  <cols>
    <col min="1" max="1" width="5" style="43" bestFit="1" customWidth="1"/>
    <col min="2" max="2" width="7" style="43" customWidth="1"/>
    <col min="3" max="3" width="11.42578125" style="43" customWidth="1"/>
    <col min="4" max="4" width="4.5703125" style="43" customWidth="1"/>
    <col min="5" max="8" width="9" style="43" customWidth="1"/>
    <col min="9" max="9" width="8.85546875" style="43" customWidth="1"/>
    <col min="10" max="13" width="9" style="43" customWidth="1"/>
    <col min="14" max="14" width="9" style="50" customWidth="1"/>
    <col min="15" max="15" width="9" style="43" customWidth="1"/>
    <col min="16" max="16" width="13.7109375" style="43" bestFit="1" customWidth="1"/>
    <col min="17" max="35" width="9" style="43" customWidth="1"/>
    <col min="36" max="44" width="4.5703125" style="43" customWidth="1"/>
    <col min="45" max="16384" width="9.140625" style="43"/>
  </cols>
  <sheetData>
    <row r="1" spans="1:44" ht="20.100000000000001" customHeight="1" x14ac:dyDescent="0.3">
      <c r="A1" s="26"/>
      <c r="B1" s="31"/>
      <c r="C1" s="26"/>
      <c r="D1" s="27" t="s">
        <v>79</v>
      </c>
      <c r="E1" s="27"/>
      <c r="F1" s="25"/>
      <c r="G1" s="25"/>
      <c r="H1" s="25"/>
      <c r="I1" s="25"/>
      <c r="J1" s="25"/>
      <c r="K1" s="25"/>
      <c r="L1" s="26"/>
      <c r="M1" s="26"/>
      <c r="N1" s="26"/>
      <c r="O1" s="26"/>
      <c r="P1" s="133" t="s">
        <v>76</v>
      </c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28"/>
      <c r="AK1" s="28"/>
      <c r="AL1" s="28"/>
      <c r="AM1" s="28"/>
      <c r="AN1" s="28"/>
      <c r="AO1" s="28"/>
      <c r="AP1" s="28"/>
      <c r="AQ1" s="28"/>
      <c r="AR1" s="28"/>
    </row>
    <row r="2" spans="1:44" ht="20.100000000000001" customHeight="1" x14ac:dyDescent="0.3">
      <c r="A2" s="26"/>
      <c r="B2" s="48"/>
      <c r="C2" s="26"/>
      <c r="D2" s="29" t="s">
        <v>77</v>
      </c>
      <c r="E2" s="30"/>
      <c r="F2" s="25"/>
      <c r="G2" s="25"/>
      <c r="H2" s="30"/>
      <c r="I2" s="30"/>
      <c r="J2" s="30"/>
      <c r="K2" s="30"/>
      <c r="L2" s="26"/>
      <c r="M2" s="26"/>
      <c r="N2" s="26"/>
      <c r="O2" s="26"/>
      <c r="P2" s="133" t="s">
        <v>78</v>
      </c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28"/>
      <c r="AK2" s="28"/>
      <c r="AL2" s="28"/>
      <c r="AM2" s="28"/>
      <c r="AN2" s="28"/>
      <c r="AO2" s="28"/>
      <c r="AP2" s="28"/>
      <c r="AQ2" s="28"/>
      <c r="AR2" s="28"/>
    </row>
    <row r="3" spans="1:44" ht="9" customHeigh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2"/>
      <c r="AA3" s="31"/>
      <c r="AB3" s="31"/>
      <c r="AC3" s="33"/>
      <c r="AD3" s="31"/>
      <c r="AE3" s="31"/>
    </row>
    <row r="4" spans="1:44" ht="20.100000000000001" customHeigh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134" t="s">
        <v>80</v>
      </c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35"/>
      <c r="AK4" s="35"/>
      <c r="AL4" s="35"/>
      <c r="AM4" s="35"/>
      <c r="AN4" s="35"/>
      <c r="AO4" s="35"/>
      <c r="AP4" s="35"/>
      <c r="AQ4" s="35"/>
      <c r="AR4" s="35"/>
    </row>
    <row r="5" spans="1:44" ht="20.100000000000001" customHeight="1" x14ac:dyDescent="0.3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</row>
    <row r="6" spans="1:44" ht="20.100000000000001" customHeight="1" x14ac:dyDescent="0.3">
      <c r="A6" s="135" t="s">
        <v>123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26"/>
      <c r="AK6" s="26"/>
      <c r="AL6" s="26"/>
      <c r="AM6" s="26"/>
      <c r="AN6" s="26"/>
      <c r="AO6" s="26"/>
      <c r="AP6" s="26"/>
      <c r="AQ6" s="26"/>
      <c r="AR6" s="26"/>
    </row>
    <row r="7" spans="1:44" ht="20.100000000000001" customHeight="1" x14ac:dyDescent="0.3">
      <c r="A7" s="135" t="s">
        <v>81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26"/>
      <c r="AK7" s="26"/>
      <c r="AL7" s="26"/>
      <c r="AM7" s="26"/>
      <c r="AN7" s="26"/>
      <c r="AO7" s="26"/>
      <c r="AP7" s="26"/>
      <c r="AQ7" s="26"/>
      <c r="AR7" s="26"/>
    </row>
    <row r="8" spans="1:44" ht="20.100000000000001" customHeight="1" x14ac:dyDescent="0.3">
      <c r="A8" s="136" t="s">
        <v>82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31"/>
      <c r="AK8" s="31"/>
      <c r="AL8" s="31"/>
      <c r="AM8" s="31"/>
      <c r="AN8" s="31"/>
      <c r="AO8" s="31"/>
      <c r="AP8" s="31"/>
      <c r="AQ8" s="31"/>
      <c r="AR8" s="31"/>
    </row>
    <row r="9" spans="1:44" ht="20.100000000000001" customHeight="1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</row>
    <row r="10" spans="1:44" ht="20.100000000000001" customHeight="1" x14ac:dyDescent="0.3">
      <c r="A10" s="143" t="s">
        <v>2</v>
      </c>
      <c r="B10" s="137" t="s">
        <v>85</v>
      </c>
      <c r="C10" s="137"/>
      <c r="D10" s="137"/>
      <c r="E10" s="137"/>
      <c r="F10" s="137"/>
      <c r="G10" s="137"/>
      <c r="H10" s="137"/>
      <c r="I10" s="145" t="s">
        <v>3</v>
      </c>
      <c r="J10" s="145"/>
      <c r="K10" s="137" t="s">
        <v>4</v>
      </c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46" t="s">
        <v>5</v>
      </c>
      <c r="AI10" s="147"/>
      <c r="AJ10" s="27"/>
      <c r="AK10" s="27"/>
      <c r="AL10" s="27"/>
      <c r="AM10" s="27"/>
      <c r="AN10" s="27"/>
      <c r="AO10" s="27"/>
      <c r="AP10" s="27"/>
      <c r="AQ10" s="27"/>
      <c r="AR10" s="27"/>
    </row>
    <row r="11" spans="1:44" ht="20.100000000000001" customHeight="1" x14ac:dyDescent="0.3">
      <c r="A11" s="144"/>
      <c r="B11" s="138" t="s">
        <v>71</v>
      </c>
      <c r="C11" s="139"/>
      <c r="D11" s="140"/>
      <c r="E11" s="110" t="s">
        <v>22</v>
      </c>
      <c r="F11" s="128" t="s">
        <v>23</v>
      </c>
      <c r="G11" s="128" t="s">
        <v>24</v>
      </c>
      <c r="H11" s="110" t="s">
        <v>103</v>
      </c>
      <c r="I11" s="110" t="s">
        <v>95</v>
      </c>
      <c r="J11" s="110" t="s">
        <v>104</v>
      </c>
      <c r="K11" s="110" t="s">
        <v>9</v>
      </c>
      <c r="L11" s="110" t="s">
        <v>10</v>
      </c>
      <c r="M11" s="110" t="s">
        <v>11</v>
      </c>
      <c r="N11" s="110" t="s">
        <v>12</v>
      </c>
      <c r="O11" s="110" t="s">
        <v>13</v>
      </c>
      <c r="P11" s="148" t="s">
        <v>105</v>
      </c>
      <c r="Q11" s="110" t="s">
        <v>14</v>
      </c>
      <c r="R11" s="110"/>
      <c r="S11" s="110"/>
      <c r="T11" s="110"/>
      <c r="U11" s="110"/>
      <c r="V11" s="110" t="s">
        <v>106</v>
      </c>
      <c r="W11" s="110"/>
      <c r="X11" s="110"/>
      <c r="Y11" s="110"/>
      <c r="Z11" s="110"/>
      <c r="AA11" s="110"/>
      <c r="AB11" s="110"/>
      <c r="AC11" s="110" t="s">
        <v>17</v>
      </c>
      <c r="AD11" s="110"/>
      <c r="AE11" s="110"/>
      <c r="AF11" s="114"/>
      <c r="AG11" s="112" t="s">
        <v>107</v>
      </c>
      <c r="AH11" s="112" t="s">
        <v>20</v>
      </c>
      <c r="AI11" s="113" t="s">
        <v>108</v>
      </c>
      <c r="AJ11" s="27"/>
      <c r="AK11" s="27"/>
      <c r="AL11" s="27"/>
      <c r="AM11" s="27"/>
      <c r="AN11" s="27"/>
      <c r="AO11" s="27"/>
      <c r="AP11" s="27"/>
      <c r="AQ11" s="27"/>
      <c r="AR11" s="27"/>
    </row>
    <row r="12" spans="1:44" ht="37.5" x14ac:dyDescent="0.3">
      <c r="A12" s="144"/>
      <c r="B12" s="114"/>
      <c r="C12" s="141"/>
      <c r="D12" s="142"/>
      <c r="E12" s="111"/>
      <c r="F12" s="110"/>
      <c r="G12" s="110"/>
      <c r="H12" s="111"/>
      <c r="I12" s="111"/>
      <c r="J12" s="111"/>
      <c r="K12" s="111"/>
      <c r="L12" s="111"/>
      <c r="M12" s="111"/>
      <c r="N12" s="111"/>
      <c r="O12" s="111"/>
      <c r="P12" s="149"/>
      <c r="Q12" s="62" t="s">
        <v>25</v>
      </c>
      <c r="R12" s="62" t="s">
        <v>26</v>
      </c>
      <c r="S12" s="62" t="s">
        <v>27</v>
      </c>
      <c r="T12" s="62" t="s">
        <v>28</v>
      </c>
      <c r="U12" s="62" t="s">
        <v>109</v>
      </c>
      <c r="V12" s="62" t="s">
        <v>110</v>
      </c>
      <c r="W12" s="62" t="s">
        <v>111</v>
      </c>
      <c r="X12" s="62" t="s">
        <v>48</v>
      </c>
      <c r="Y12" s="62" t="s">
        <v>49</v>
      </c>
      <c r="Z12" s="62" t="s">
        <v>112</v>
      </c>
      <c r="AA12" s="62" t="s">
        <v>113</v>
      </c>
      <c r="AB12" s="62" t="s">
        <v>53</v>
      </c>
      <c r="AC12" s="62" t="s">
        <v>72</v>
      </c>
      <c r="AD12" s="62" t="s">
        <v>39</v>
      </c>
      <c r="AE12" s="62" t="s">
        <v>73</v>
      </c>
      <c r="AF12" s="63" t="s">
        <v>74</v>
      </c>
      <c r="AG12" s="113"/>
      <c r="AH12" s="113"/>
      <c r="AI12" s="113"/>
      <c r="AJ12" s="27"/>
      <c r="AK12" s="27"/>
      <c r="AL12" s="27"/>
      <c r="AM12" s="27"/>
      <c r="AN12" s="27"/>
      <c r="AO12" s="27"/>
      <c r="AP12" s="27"/>
      <c r="AQ12" s="27"/>
      <c r="AR12" s="27"/>
    </row>
    <row r="13" spans="1:44" ht="20.100000000000001" customHeight="1" x14ac:dyDescent="0.3">
      <c r="A13" s="64">
        <v>1</v>
      </c>
      <c r="B13" s="130">
        <v>2</v>
      </c>
      <c r="C13" s="131"/>
      <c r="D13" s="132"/>
      <c r="E13" s="64">
        <v>3</v>
      </c>
      <c r="F13" s="64">
        <v>4</v>
      </c>
      <c r="G13" s="64">
        <v>5</v>
      </c>
      <c r="H13" s="64">
        <v>6</v>
      </c>
      <c r="I13" s="64">
        <v>7</v>
      </c>
      <c r="J13" s="64">
        <v>8</v>
      </c>
      <c r="K13" s="64">
        <v>9</v>
      </c>
      <c r="L13" s="64">
        <v>10</v>
      </c>
      <c r="M13" s="64">
        <v>11</v>
      </c>
      <c r="N13" s="64">
        <v>12</v>
      </c>
      <c r="O13" s="64">
        <v>13</v>
      </c>
      <c r="P13" s="64">
        <v>14</v>
      </c>
      <c r="Q13" s="64">
        <v>15</v>
      </c>
      <c r="R13" s="64">
        <v>16</v>
      </c>
      <c r="S13" s="64">
        <v>17</v>
      </c>
      <c r="T13" s="64">
        <v>18</v>
      </c>
      <c r="U13" s="64">
        <v>19</v>
      </c>
      <c r="V13" s="64">
        <v>20</v>
      </c>
      <c r="W13" s="64">
        <v>21</v>
      </c>
      <c r="X13" s="64">
        <v>22</v>
      </c>
      <c r="Y13" s="64">
        <v>23</v>
      </c>
      <c r="Z13" s="64">
        <v>24</v>
      </c>
      <c r="AA13" s="64">
        <v>25</v>
      </c>
      <c r="AB13" s="64">
        <v>26</v>
      </c>
      <c r="AC13" s="64">
        <v>27</v>
      </c>
      <c r="AD13" s="64">
        <v>28</v>
      </c>
      <c r="AE13" s="64">
        <v>29</v>
      </c>
      <c r="AF13" s="64">
        <v>30</v>
      </c>
      <c r="AG13" s="64">
        <v>31</v>
      </c>
      <c r="AH13" s="64">
        <v>32</v>
      </c>
      <c r="AI13" s="64">
        <v>33</v>
      </c>
      <c r="AJ13" s="27"/>
      <c r="AK13" s="27"/>
      <c r="AL13" s="27"/>
      <c r="AM13" s="27"/>
      <c r="AN13" s="27"/>
      <c r="AO13" s="27"/>
      <c r="AP13" s="27"/>
      <c r="AQ13" s="27"/>
      <c r="AR13" s="27"/>
    </row>
    <row r="14" spans="1:44" ht="20.100000000000001" customHeight="1" x14ac:dyDescent="0.3">
      <c r="A14" s="65">
        <v>1</v>
      </c>
      <c r="B14" s="129"/>
      <c r="C14" s="129"/>
      <c r="D14" s="129"/>
      <c r="E14" s="65"/>
      <c r="F14" s="65"/>
      <c r="G14" s="65"/>
      <c r="H14" s="65"/>
      <c r="I14" s="65"/>
      <c r="J14" s="65"/>
      <c r="K14" s="65">
        <f>SUM(L14:M14)</f>
        <v>0</v>
      </c>
      <c r="L14" s="65"/>
      <c r="M14" s="65"/>
      <c r="N14" s="65"/>
      <c r="O14" s="65"/>
      <c r="P14" s="66" t="e">
        <f>K14/'Thống kê CSVC'!F14</f>
        <v>#DIV/0!</v>
      </c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27"/>
      <c r="AK14" s="27"/>
      <c r="AL14" s="27"/>
      <c r="AM14" s="27"/>
      <c r="AN14" s="27"/>
      <c r="AO14" s="27"/>
      <c r="AP14" s="27"/>
      <c r="AQ14" s="27"/>
      <c r="AR14" s="27"/>
    </row>
    <row r="15" spans="1:44" ht="20.100000000000001" customHeight="1" x14ac:dyDescent="0.3"/>
    <row r="16" spans="1:44" ht="20.100000000000001" customHeight="1" x14ac:dyDescent="0.3">
      <c r="A16" s="115" t="s">
        <v>55</v>
      </c>
      <c r="B16" s="116"/>
      <c r="C16" s="117"/>
      <c r="D16" s="118"/>
      <c r="E16" s="119"/>
      <c r="F16" s="120"/>
      <c r="G16" s="121"/>
      <c r="H16" s="122"/>
      <c r="I16" s="123"/>
      <c r="J16" s="124" t="s">
        <v>75</v>
      </c>
      <c r="K16" s="125"/>
      <c r="L16" s="126" t="s">
        <v>56</v>
      </c>
      <c r="M16" s="127"/>
      <c r="AI16" s="51"/>
    </row>
    <row r="17" spans="1:35" ht="20.100000000000001" customHeight="1" x14ac:dyDescent="0.3">
      <c r="A17" s="101" t="s">
        <v>57</v>
      </c>
      <c r="B17" s="102"/>
      <c r="C17" s="103"/>
      <c r="D17" s="104"/>
      <c r="E17" s="105"/>
      <c r="F17" s="106"/>
      <c r="G17" s="107"/>
      <c r="H17" s="108"/>
      <c r="I17" s="109"/>
      <c r="J17" s="89">
        <f>SUM(Q14:S14)</f>
        <v>0</v>
      </c>
      <c r="K17" s="90"/>
      <c r="L17" s="91" t="e">
        <f>J17/K14</f>
        <v>#DIV/0!</v>
      </c>
      <c r="M17" s="92"/>
      <c r="U17" s="52"/>
      <c r="AI17" s="53"/>
    </row>
    <row r="18" spans="1:35" ht="20.100000000000001" customHeight="1" x14ac:dyDescent="0.3">
      <c r="A18" s="71" t="s">
        <v>60</v>
      </c>
      <c r="B18" s="72"/>
      <c r="C18" s="73"/>
      <c r="D18" s="74"/>
      <c r="E18" s="75"/>
      <c r="F18" s="76"/>
      <c r="G18" s="77"/>
      <c r="H18" s="78"/>
      <c r="I18" s="79"/>
      <c r="J18" s="93">
        <f>SUM(Q14:R14)</f>
        <v>0</v>
      </c>
      <c r="K18" s="94"/>
      <c r="L18" s="95" t="e">
        <f>J18/K14</f>
        <v>#DIV/0!</v>
      </c>
      <c r="M18" s="96"/>
      <c r="U18" s="54"/>
      <c r="AI18" s="55"/>
    </row>
    <row r="19" spans="1:35" ht="20.100000000000001" customHeight="1" x14ac:dyDescent="0.3">
      <c r="A19" s="80" t="s">
        <v>63</v>
      </c>
      <c r="B19" s="81"/>
      <c r="C19" s="82"/>
      <c r="D19" s="83"/>
      <c r="E19" s="84"/>
      <c r="F19" s="85"/>
      <c r="G19" s="86"/>
      <c r="H19" s="87"/>
      <c r="I19" s="88"/>
      <c r="J19" s="97">
        <f>SUM(AC14:AE14)</f>
        <v>0</v>
      </c>
      <c r="K19" s="98"/>
      <c r="L19" s="99" t="e">
        <f>J19/K14</f>
        <v>#DIV/0!</v>
      </c>
      <c r="M19" s="100"/>
      <c r="AI19" s="56"/>
    </row>
    <row r="20" spans="1:35" ht="20.100000000000001" customHeight="1" x14ac:dyDescent="0.3"/>
    <row r="21" spans="1:35" ht="20.100000000000001" customHeight="1" x14ac:dyDescent="0.3">
      <c r="A21" s="31"/>
      <c r="B21" s="57" t="s">
        <v>102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3"/>
      <c r="AD21" s="31"/>
      <c r="AE21" s="31"/>
    </row>
    <row r="22" spans="1:35" ht="20.100000000000001" customHeight="1" x14ac:dyDescent="0.3">
      <c r="A22" s="31"/>
      <c r="B22" s="58" t="s">
        <v>114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3"/>
      <c r="AD22" s="31"/>
      <c r="AE22" s="31"/>
    </row>
    <row r="23" spans="1:35" ht="20.100000000000001" customHeight="1" x14ac:dyDescent="0.3">
      <c r="A23" s="31"/>
      <c r="B23" s="58" t="s">
        <v>115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3"/>
      <c r="AD23" s="31"/>
      <c r="AE23" s="31"/>
    </row>
    <row r="24" spans="1:35" ht="20.100000000000001" customHeight="1" x14ac:dyDescent="0.3">
      <c r="A24" s="31"/>
      <c r="B24" s="59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27"/>
      <c r="AD24" s="31"/>
      <c r="AE24" s="31"/>
    </row>
    <row r="25" spans="1:35" ht="20.100000000000001" customHeight="1" x14ac:dyDescent="0.3">
      <c r="A25" s="31"/>
      <c r="B25" s="6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3"/>
      <c r="AD25" s="31"/>
      <c r="AE25" s="31"/>
    </row>
    <row r="26" spans="1:35" ht="20.100000000000001" customHeight="1" x14ac:dyDescent="0.3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27"/>
      <c r="T26" s="27"/>
      <c r="U26" s="27"/>
      <c r="V26" s="27"/>
      <c r="W26" s="31"/>
      <c r="X26" s="31"/>
      <c r="Y26" s="31"/>
      <c r="Z26" s="27"/>
      <c r="AA26" s="31"/>
      <c r="AB26" s="31"/>
      <c r="AC26" s="33"/>
      <c r="AD26" s="31"/>
      <c r="AE26" s="31"/>
    </row>
    <row r="27" spans="1:35" ht="20.100000000000001" customHeight="1" x14ac:dyDescent="0.3">
      <c r="A27" s="40"/>
      <c r="B27" s="40"/>
      <c r="C27" s="41" t="s">
        <v>83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1" t="s">
        <v>84</v>
      </c>
      <c r="AA27" s="40"/>
      <c r="AB27" s="40"/>
      <c r="AC27" s="42"/>
      <c r="AD27" s="40"/>
      <c r="AE27" s="40"/>
    </row>
    <row r="28" spans="1:35" ht="20.100000000000001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2"/>
      <c r="AD28" s="40"/>
      <c r="AE28" s="40"/>
    </row>
    <row r="29" spans="1:35" ht="1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2"/>
      <c r="AD29" s="40"/>
      <c r="AE29" s="40"/>
    </row>
    <row r="30" spans="1:35" ht="1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2"/>
      <c r="AD30" s="40"/>
      <c r="AE30" s="40"/>
    </row>
    <row r="31" spans="1:35" ht="1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2"/>
      <c r="AD31" s="40"/>
      <c r="AE31" s="40"/>
    </row>
    <row r="32" spans="1:35" ht="15" customHeight="1" x14ac:dyDescent="0.3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29"/>
      <c r="AD32" s="41"/>
      <c r="AE32" s="41"/>
    </row>
    <row r="33" spans="1:31" ht="15" customHeight="1" x14ac:dyDescent="0.3">
      <c r="A33" s="40"/>
      <c r="B33" s="40"/>
      <c r="C33" s="41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1"/>
      <c r="AA33" s="40"/>
      <c r="AB33" s="40"/>
      <c r="AC33" s="42"/>
      <c r="AD33" s="40"/>
      <c r="AE33" s="40"/>
    </row>
  </sheetData>
  <mergeCells count="44">
    <mergeCell ref="A8:AI8"/>
    <mergeCell ref="B10:H10"/>
    <mergeCell ref="I11:I12"/>
    <mergeCell ref="K11:K12"/>
    <mergeCell ref="B11:D12"/>
    <mergeCell ref="K10:AG10"/>
    <mergeCell ref="A10:A12"/>
    <mergeCell ref="I10:J10"/>
    <mergeCell ref="AH10:AI10"/>
    <mergeCell ref="AI11:AI12"/>
    <mergeCell ref="P11:P12"/>
    <mergeCell ref="O11:O12"/>
    <mergeCell ref="Q11:U11"/>
    <mergeCell ref="J11:J12"/>
    <mergeCell ref="AH11:AH12"/>
    <mergeCell ref="M11:M12"/>
    <mergeCell ref="P1:AI1"/>
    <mergeCell ref="P2:AI2"/>
    <mergeCell ref="P4:AI4"/>
    <mergeCell ref="A6:AI6"/>
    <mergeCell ref="A7:AI7"/>
    <mergeCell ref="N11:N12"/>
    <mergeCell ref="AG11:AG12"/>
    <mergeCell ref="V11:AB11"/>
    <mergeCell ref="AC11:AF11"/>
    <mergeCell ref="A16:I16"/>
    <mergeCell ref="J16:K16"/>
    <mergeCell ref="L16:M16"/>
    <mergeCell ref="L11:L12"/>
    <mergeCell ref="F11:F12"/>
    <mergeCell ref="G11:G12"/>
    <mergeCell ref="H11:H12"/>
    <mergeCell ref="E11:E12"/>
    <mergeCell ref="B14:D14"/>
    <mergeCell ref="B13:D13"/>
    <mergeCell ref="A18:I18"/>
    <mergeCell ref="A19:I19"/>
    <mergeCell ref="J17:K17"/>
    <mergeCell ref="L17:M17"/>
    <mergeCell ref="J18:K18"/>
    <mergeCell ref="L18:M18"/>
    <mergeCell ref="J19:K19"/>
    <mergeCell ref="L19:M19"/>
    <mergeCell ref="A17:I17"/>
  </mergeCells>
  <pageMargins left="0.11811023622047245" right="0" top="0.39370078740157483" bottom="0" header="0" footer="0"/>
  <pageSetup paperSize="9" scale="84" fitToHeight="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80931-764A-4137-A641-F44C582F6907}">
  <dimension ref="A1:AR26"/>
  <sheetViews>
    <sheetView tabSelected="1" topLeftCell="A19" workbookViewId="0">
      <selection activeCell="F25" sqref="F25"/>
    </sheetView>
  </sheetViews>
  <sheetFormatPr defaultRowHeight="18.75" x14ac:dyDescent="0.3"/>
  <cols>
    <col min="1" max="1" width="4.7109375" style="43" customWidth="1"/>
    <col min="2" max="2" width="9.140625" style="43"/>
    <col min="3" max="3" width="18" style="43" customWidth="1"/>
    <col min="4" max="4" width="9.140625" style="43"/>
    <col min="5" max="6" width="9.28515625" style="43" bestFit="1" customWidth="1"/>
    <col min="7" max="7" width="10.42578125" style="43" customWidth="1"/>
    <col min="8" max="11" width="9.28515625" style="43" bestFit="1" customWidth="1"/>
    <col min="12" max="12" width="13.5703125" style="43" bestFit="1" customWidth="1"/>
    <col min="13" max="18" width="9.28515625" style="43" bestFit="1" customWidth="1"/>
    <col min="19" max="19" width="11.28515625" style="43" bestFit="1" customWidth="1"/>
    <col min="20" max="20" width="9.28515625" style="43" bestFit="1" customWidth="1"/>
    <col min="21" max="21" width="11.28515625" style="43" bestFit="1" customWidth="1"/>
    <col min="22" max="24" width="9.28515625" style="43" bestFit="1" customWidth="1"/>
    <col min="25" max="25" width="11.28515625" style="43" bestFit="1" customWidth="1"/>
    <col min="26" max="26" width="9.28515625" style="43" bestFit="1" customWidth="1"/>
    <col min="27" max="27" width="11.28515625" style="43" bestFit="1" customWidth="1"/>
    <col min="28" max="28" width="9.28515625" style="43" bestFit="1" customWidth="1"/>
    <col min="29" max="29" width="12.7109375" style="43" bestFit="1" customWidth="1"/>
    <col min="30" max="30" width="9.28515625" style="43" bestFit="1" customWidth="1"/>
    <col min="31" max="31" width="11.28515625" style="43" bestFit="1" customWidth="1"/>
    <col min="32" max="16384" width="9.140625" style="43"/>
  </cols>
  <sheetData>
    <row r="1" spans="1:44" x14ac:dyDescent="0.3">
      <c r="A1" s="26"/>
      <c r="C1" s="27" t="s">
        <v>79</v>
      </c>
      <c r="E1" s="27"/>
      <c r="F1" s="25"/>
      <c r="G1" s="25"/>
      <c r="H1" s="25"/>
      <c r="I1" s="25"/>
      <c r="J1" s="25"/>
      <c r="K1" s="25"/>
      <c r="L1" s="26"/>
      <c r="M1" s="133" t="s">
        <v>76</v>
      </c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</row>
    <row r="2" spans="1:44" x14ac:dyDescent="0.3">
      <c r="A2" s="26"/>
      <c r="C2" s="29" t="s">
        <v>77</v>
      </c>
      <c r="E2" s="30"/>
      <c r="F2" s="25"/>
      <c r="G2" s="25"/>
      <c r="H2" s="30"/>
      <c r="I2" s="30"/>
      <c r="J2" s="30"/>
      <c r="K2" s="30"/>
      <c r="L2" s="26"/>
      <c r="M2" s="133" t="s">
        <v>78</v>
      </c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</row>
    <row r="3" spans="1:44" ht="9" customHeight="1" x14ac:dyDescent="0.3">
      <c r="A3" s="31"/>
      <c r="B3" s="31"/>
      <c r="C3" s="31"/>
      <c r="E3" s="31"/>
      <c r="F3" s="31"/>
      <c r="G3" s="31"/>
      <c r="H3" s="31"/>
      <c r="I3" s="31"/>
      <c r="J3" s="31"/>
      <c r="K3" s="31"/>
      <c r="L3" s="31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32"/>
      <c r="AA3" s="31"/>
      <c r="AB3" s="31"/>
      <c r="AC3" s="33"/>
      <c r="AD3" s="31"/>
      <c r="AE3" s="31"/>
    </row>
    <row r="4" spans="1:44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134" t="s">
        <v>80</v>
      </c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</row>
    <row r="5" spans="1:44" x14ac:dyDescent="0.3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</row>
    <row r="6" spans="1:44" x14ac:dyDescent="0.3">
      <c r="A6" s="135" t="s">
        <v>124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</row>
    <row r="7" spans="1:44" x14ac:dyDescent="0.3">
      <c r="A7" s="135" t="s">
        <v>81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</row>
    <row r="8" spans="1:44" x14ac:dyDescent="0.3">
      <c r="A8" s="136" t="s">
        <v>82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</row>
    <row r="9" spans="1:44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</row>
    <row r="10" spans="1:44" x14ac:dyDescent="0.3">
      <c r="A10" s="144" t="s">
        <v>2</v>
      </c>
      <c r="B10" s="153" t="s">
        <v>71</v>
      </c>
      <c r="C10" s="154"/>
      <c r="D10" s="155"/>
      <c r="E10" s="144" t="s">
        <v>116</v>
      </c>
      <c r="F10" s="144" t="s">
        <v>86</v>
      </c>
      <c r="G10" s="144"/>
      <c r="H10" s="143" t="s">
        <v>87</v>
      </c>
      <c r="I10" s="164"/>
      <c r="J10" s="164"/>
      <c r="K10" s="164"/>
      <c r="L10" s="165"/>
      <c r="M10" s="164" t="s">
        <v>117</v>
      </c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43" t="s">
        <v>88</v>
      </c>
      <c r="Y10" s="164"/>
      <c r="Z10" s="164"/>
      <c r="AA10" s="165"/>
      <c r="AB10" s="144" t="s">
        <v>89</v>
      </c>
      <c r="AC10" s="144"/>
      <c r="AD10" s="144" t="s">
        <v>90</v>
      </c>
      <c r="AE10" s="144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</row>
    <row r="11" spans="1:44" ht="56.25" x14ac:dyDescent="0.3">
      <c r="A11" s="144"/>
      <c r="B11" s="156"/>
      <c r="C11" s="157"/>
      <c r="D11" s="158"/>
      <c r="E11" s="144"/>
      <c r="F11" s="151" t="s">
        <v>9</v>
      </c>
      <c r="G11" s="151" t="s">
        <v>118</v>
      </c>
      <c r="H11" s="151" t="s">
        <v>91</v>
      </c>
      <c r="I11" s="151" t="s">
        <v>92</v>
      </c>
      <c r="J11" s="151" t="s">
        <v>93</v>
      </c>
      <c r="K11" s="151" t="s">
        <v>119</v>
      </c>
      <c r="L11" s="162" t="s">
        <v>94</v>
      </c>
      <c r="M11" s="61" t="s">
        <v>95</v>
      </c>
      <c r="N11" s="61" t="s">
        <v>104</v>
      </c>
      <c r="O11" s="61" t="s">
        <v>96</v>
      </c>
      <c r="P11" s="61" t="s">
        <v>21</v>
      </c>
      <c r="Q11" s="61" t="s">
        <v>120</v>
      </c>
      <c r="R11" s="144" t="s">
        <v>97</v>
      </c>
      <c r="S11" s="144"/>
      <c r="T11" s="144" t="s">
        <v>18</v>
      </c>
      <c r="U11" s="144"/>
      <c r="V11" s="144" t="s">
        <v>121</v>
      </c>
      <c r="W11" s="144"/>
      <c r="X11" s="168" t="s">
        <v>4</v>
      </c>
      <c r="Y11" s="168"/>
      <c r="Z11" s="168" t="s">
        <v>98</v>
      </c>
      <c r="AA11" s="168"/>
      <c r="AB11" s="144" t="s">
        <v>68</v>
      </c>
      <c r="AC11" s="167" t="s">
        <v>99</v>
      </c>
      <c r="AD11" s="144" t="s">
        <v>68</v>
      </c>
      <c r="AE11" s="167" t="s">
        <v>99</v>
      </c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</row>
    <row r="12" spans="1:44" ht="20.100000000000001" customHeight="1" x14ac:dyDescent="0.3">
      <c r="A12" s="151"/>
      <c r="B12" s="159"/>
      <c r="C12" s="160"/>
      <c r="D12" s="161"/>
      <c r="E12" s="151"/>
      <c r="F12" s="152"/>
      <c r="G12" s="152"/>
      <c r="H12" s="152"/>
      <c r="I12" s="152"/>
      <c r="J12" s="152"/>
      <c r="K12" s="166"/>
      <c r="L12" s="163"/>
      <c r="M12" s="67" t="s">
        <v>75</v>
      </c>
      <c r="N12" s="67" t="s">
        <v>75</v>
      </c>
      <c r="O12" s="67" t="s">
        <v>75</v>
      </c>
      <c r="P12" s="67" t="s">
        <v>75</v>
      </c>
      <c r="Q12" s="67" t="s">
        <v>75</v>
      </c>
      <c r="R12" s="67" t="s">
        <v>75</v>
      </c>
      <c r="S12" s="68" t="s">
        <v>122</v>
      </c>
      <c r="T12" s="67" t="s">
        <v>75</v>
      </c>
      <c r="U12" s="68" t="s">
        <v>122</v>
      </c>
      <c r="V12" s="67" t="s">
        <v>75</v>
      </c>
      <c r="W12" s="68" t="s">
        <v>122</v>
      </c>
      <c r="X12" s="67" t="s">
        <v>75</v>
      </c>
      <c r="Y12" s="68" t="s">
        <v>122</v>
      </c>
      <c r="Z12" s="67" t="s">
        <v>75</v>
      </c>
      <c r="AA12" s="68" t="s">
        <v>122</v>
      </c>
      <c r="AB12" s="151"/>
      <c r="AC12" s="162"/>
      <c r="AD12" s="151"/>
      <c r="AE12" s="162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</row>
    <row r="13" spans="1:44" ht="20.100000000000001" customHeight="1" x14ac:dyDescent="0.3">
      <c r="A13" s="64">
        <v>1</v>
      </c>
      <c r="B13" s="130">
        <v>2</v>
      </c>
      <c r="C13" s="131"/>
      <c r="D13" s="132"/>
      <c r="E13" s="64">
        <v>3</v>
      </c>
      <c r="F13" s="64">
        <v>4</v>
      </c>
      <c r="G13" s="64">
        <v>5</v>
      </c>
      <c r="H13" s="64">
        <v>6</v>
      </c>
      <c r="I13" s="64">
        <v>7</v>
      </c>
      <c r="J13" s="64">
        <v>8</v>
      </c>
      <c r="K13" s="64">
        <v>9</v>
      </c>
      <c r="L13" s="64">
        <v>10</v>
      </c>
      <c r="M13" s="64">
        <v>11</v>
      </c>
      <c r="N13" s="64">
        <v>12</v>
      </c>
      <c r="O13" s="64">
        <v>13</v>
      </c>
      <c r="P13" s="64">
        <v>14</v>
      </c>
      <c r="Q13" s="64">
        <v>15</v>
      </c>
      <c r="R13" s="64">
        <v>16</v>
      </c>
      <c r="S13" s="64">
        <v>17</v>
      </c>
      <c r="T13" s="64">
        <v>18</v>
      </c>
      <c r="U13" s="64">
        <v>19</v>
      </c>
      <c r="V13" s="64">
        <v>20</v>
      </c>
      <c r="W13" s="64">
        <v>21</v>
      </c>
      <c r="X13" s="64">
        <v>22</v>
      </c>
      <c r="Y13" s="64">
        <v>23</v>
      </c>
      <c r="Z13" s="64">
        <v>24</v>
      </c>
      <c r="AA13" s="64">
        <v>25</v>
      </c>
      <c r="AB13" s="64">
        <v>26</v>
      </c>
      <c r="AC13" s="64">
        <v>27</v>
      </c>
      <c r="AD13" s="64">
        <v>28</v>
      </c>
      <c r="AE13" s="64">
        <v>29</v>
      </c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</row>
    <row r="14" spans="1:44" ht="36" customHeight="1" x14ac:dyDescent="0.3">
      <c r="A14" s="69">
        <v>1</v>
      </c>
      <c r="B14" s="150"/>
      <c r="C14" s="150"/>
      <c r="D14" s="150"/>
      <c r="E14" s="69"/>
      <c r="F14" s="69"/>
      <c r="G14" s="69"/>
      <c r="H14" s="69"/>
      <c r="I14" s="69"/>
      <c r="J14" s="69"/>
      <c r="K14" s="69"/>
      <c r="L14" s="70" t="e">
        <f>(SUM(H14:K14)/F14)</f>
        <v>#DIV/0!</v>
      </c>
      <c r="M14" s="69"/>
      <c r="N14" s="69"/>
      <c r="O14" s="69"/>
      <c r="P14" s="69"/>
      <c r="Q14" s="69"/>
      <c r="R14" s="69"/>
      <c r="S14" s="70"/>
      <c r="T14" s="69"/>
      <c r="U14" s="70"/>
      <c r="V14" s="69"/>
      <c r="W14" s="70"/>
      <c r="X14" s="69"/>
      <c r="Y14" s="70"/>
      <c r="Z14" s="69"/>
      <c r="AA14" s="70"/>
      <c r="AB14" s="69"/>
      <c r="AC14" s="70"/>
      <c r="AD14" s="69"/>
      <c r="AE14" s="70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</row>
    <row r="15" spans="1:44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</row>
    <row r="16" spans="1:44" ht="19.5" x14ac:dyDescent="0.3">
      <c r="A16" s="44"/>
      <c r="B16" s="44"/>
      <c r="C16" s="44"/>
      <c r="D16" s="45"/>
      <c r="E16" s="45"/>
      <c r="F16" s="45"/>
      <c r="G16" s="46"/>
      <c r="H16" s="46"/>
      <c r="I16" s="46"/>
      <c r="J16" s="46"/>
      <c r="K16" s="46"/>
      <c r="L16" s="46"/>
      <c r="M16" s="46"/>
      <c r="N16" s="47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9"/>
      <c r="AO16" s="49"/>
      <c r="AP16" s="49"/>
      <c r="AQ16" s="49"/>
      <c r="AR16" s="49"/>
    </row>
    <row r="17" spans="1:30" ht="20.100000000000001" customHeight="1" x14ac:dyDescent="0.3">
      <c r="A17" s="31"/>
      <c r="B17" s="31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</row>
    <row r="18" spans="1:30" ht="20.100000000000001" customHeight="1" x14ac:dyDescent="0.3">
      <c r="A18" s="31"/>
      <c r="B18" s="36" t="s">
        <v>100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</row>
    <row r="19" spans="1:30" ht="20.100000000000001" customHeight="1" x14ac:dyDescent="0.3">
      <c r="A19" s="31"/>
      <c r="B19" s="37" t="s">
        <v>101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</row>
    <row r="20" spans="1:30" ht="20.100000000000001" customHeight="1" x14ac:dyDescent="0.3">
      <c r="A20" s="31"/>
      <c r="B20" s="38">
        <f>'Thống kê đội ngũ giáo viên'!B24</f>
        <v>0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</row>
    <row r="21" spans="1:30" ht="20.100000000000001" customHeight="1" x14ac:dyDescent="0.3">
      <c r="A21" s="31"/>
      <c r="B21" s="39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</row>
    <row r="22" spans="1:30" ht="20.100000000000001" customHeight="1" x14ac:dyDescent="0.3">
      <c r="B22" s="40"/>
      <c r="C22" s="41" t="s">
        <v>83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1" t="s">
        <v>84</v>
      </c>
      <c r="R22" s="40"/>
      <c r="S22" s="40"/>
      <c r="T22" s="40"/>
      <c r="U22" s="40"/>
      <c r="V22" s="40"/>
      <c r="W22" s="40"/>
      <c r="X22" s="40"/>
      <c r="Y22" s="40"/>
      <c r="AA22" s="40"/>
      <c r="AB22" s="40"/>
      <c r="AC22" s="42"/>
      <c r="AD22" s="40"/>
    </row>
    <row r="23" spans="1:30" ht="20.100000000000001" customHeight="1" x14ac:dyDescent="0.3"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2"/>
      <c r="AD23" s="40"/>
    </row>
    <row r="24" spans="1:30" ht="20.100000000000001" customHeight="1" x14ac:dyDescent="0.3"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2"/>
      <c r="AD24" s="40"/>
    </row>
    <row r="25" spans="1:30" ht="20.100000000000001" customHeight="1" x14ac:dyDescent="0.3"/>
    <row r="26" spans="1:30" ht="20.100000000000001" customHeight="1" x14ac:dyDescent="0.3"/>
  </sheetData>
  <mergeCells count="34">
    <mergeCell ref="AD10:AE10"/>
    <mergeCell ref="T11:U11"/>
    <mergeCell ref="L11:L12"/>
    <mergeCell ref="H10:L10"/>
    <mergeCell ref="K11:K12"/>
    <mergeCell ref="AE11:AE12"/>
    <mergeCell ref="AB11:AB12"/>
    <mergeCell ref="AD11:AD12"/>
    <mergeCell ref="M10:W10"/>
    <mergeCell ref="X10:AA10"/>
    <mergeCell ref="AB10:AC10"/>
    <mergeCell ref="J11:J12"/>
    <mergeCell ref="AC11:AC12"/>
    <mergeCell ref="X11:Y11"/>
    <mergeCell ref="Z11:AA11"/>
    <mergeCell ref="V11:W11"/>
    <mergeCell ref="M1:Y1"/>
    <mergeCell ref="M2:Y2"/>
    <mergeCell ref="M3:Y3"/>
    <mergeCell ref="M4:Y4"/>
    <mergeCell ref="A6:Y6"/>
    <mergeCell ref="A7:Y7"/>
    <mergeCell ref="A8:Y8"/>
    <mergeCell ref="R11:S11"/>
    <mergeCell ref="B14:D14"/>
    <mergeCell ref="B13:D13"/>
    <mergeCell ref="A10:A12"/>
    <mergeCell ref="H11:H12"/>
    <mergeCell ref="I11:I12"/>
    <mergeCell ref="E10:E12"/>
    <mergeCell ref="F10:G10"/>
    <mergeCell ref="F11:F12"/>
    <mergeCell ref="G11:G12"/>
    <mergeCell ref="B10:D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26"/>
  <sheetViews>
    <sheetView topLeftCell="A9" zoomScaleNormal="100" workbookViewId="0">
      <selection activeCell="Z28" sqref="Z28"/>
    </sheetView>
  </sheetViews>
  <sheetFormatPr defaultColWidth="9.140625" defaultRowHeight="15" customHeight="1" x14ac:dyDescent="0.15"/>
  <cols>
    <col min="1" max="1" width="2.42578125" style="1" customWidth="1"/>
    <col min="2" max="2" width="7" style="1" customWidth="1"/>
    <col min="3" max="3" width="11.42578125" style="1" customWidth="1"/>
    <col min="4" max="8" width="3.42578125" style="1" customWidth="1"/>
    <col min="9" max="10" width="4.42578125" style="1" customWidth="1"/>
    <col min="11" max="13" width="3.42578125" style="1" customWidth="1"/>
    <col min="14" max="14" width="5.42578125" style="15" customWidth="1"/>
    <col min="15" max="44" width="3.42578125" style="1" customWidth="1"/>
    <col min="45" max="16384" width="9.140625" style="1"/>
  </cols>
  <sheetData>
    <row r="1" spans="1:44" s="2" customFormat="1" ht="17.25" customHeight="1" x14ac:dyDescent="0.15">
      <c r="G1" s="1"/>
      <c r="H1" s="1"/>
      <c r="I1" s="1"/>
      <c r="J1" s="1"/>
      <c r="K1" s="1"/>
      <c r="L1" s="1"/>
      <c r="M1" s="1"/>
      <c r="N1" s="1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R1" s="20" t="s">
        <v>0</v>
      </c>
    </row>
    <row r="2" spans="1:44" s="2" customFormat="1" ht="20.100000000000001" customHeight="1" x14ac:dyDescent="0.2">
      <c r="A2" s="169" t="s">
        <v>67</v>
      </c>
      <c r="B2" s="169"/>
      <c r="C2" s="170"/>
      <c r="D2" s="170"/>
      <c r="E2" s="170"/>
      <c r="F2" s="170"/>
      <c r="G2" s="171" t="s">
        <v>1</v>
      </c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24"/>
      <c r="AO2" s="24"/>
      <c r="AP2" s="24"/>
      <c r="AQ2" s="24"/>
      <c r="AR2" s="24"/>
    </row>
    <row r="3" spans="1:44" s="2" customFormat="1" ht="20.100000000000001" customHeight="1" x14ac:dyDescent="0.2">
      <c r="A3" s="169" t="s">
        <v>66</v>
      </c>
      <c r="B3" s="169"/>
      <c r="C3" s="170"/>
      <c r="D3" s="170"/>
      <c r="E3" s="170"/>
      <c r="F3" s="170"/>
      <c r="G3" s="172" t="s">
        <v>69</v>
      </c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3"/>
      <c r="AO3" s="3"/>
      <c r="AP3" s="3"/>
      <c r="AQ3" s="3"/>
      <c r="AR3" s="3"/>
    </row>
    <row r="4" spans="1:44" s="2" customFormat="1" ht="12.75" customHeight="1" x14ac:dyDescent="0.2">
      <c r="A4" s="4"/>
      <c r="B4" s="4"/>
      <c r="C4" s="4"/>
      <c r="D4" s="5"/>
      <c r="E4" s="5"/>
      <c r="F4" s="5"/>
      <c r="G4" s="6"/>
      <c r="H4" s="6"/>
      <c r="I4" s="6"/>
      <c r="J4" s="6"/>
      <c r="K4" s="6"/>
      <c r="L4" s="6"/>
      <c r="M4" s="6"/>
      <c r="N4" s="1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44" s="2" customFormat="1" ht="20.25" customHeight="1" x14ac:dyDescent="0.2">
      <c r="A5" s="182" t="s">
        <v>2</v>
      </c>
      <c r="B5" s="185" t="s">
        <v>71</v>
      </c>
      <c r="C5" s="185"/>
      <c r="D5" s="186" t="s">
        <v>6</v>
      </c>
      <c r="E5" s="186"/>
      <c r="F5" s="186"/>
      <c r="G5" s="187" t="s">
        <v>3</v>
      </c>
      <c r="H5" s="188"/>
      <c r="I5" s="189" t="s">
        <v>4</v>
      </c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1"/>
      <c r="AO5" s="173" t="s">
        <v>5</v>
      </c>
      <c r="AP5" s="173"/>
      <c r="AQ5" s="173"/>
      <c r="AR5" s="173"/>
    </row>
    <row r="6" spans="1:44" ht="30.75" customHeight="1" x14ac:dyDescent="0.15">
      <c r="A6" s="183"/>
      <c r="B6" s="185"/>
      <c r="C6" s="185"/>
      <c r="D6" s="174" t="s">
        <v>22</v>
      </c>
      <c r="E6" s="174" t="s">
        <v>23</v>
      </c>
      <c r="F6" s="174" t="s">
        <v>24</v>
      </c>
      <c r="G6" s="175" t="s">
        <v>7</v>
      </c>
      <c r="H6" s="176" t="s">
        <v>8</v>
      </c>
      <c r="I6" s="176" t="s">
        <v>9</v>
      </c>
      <c r="J6" s="176" t="s">
        <v>10</v>
      </c>
      <c r="K6" s="176" t="s">
        <v>11</v>
      </c>
      <c r="L6" s="176" t="s">
        <v>12</v>
      </c>
      <c r="M6" s="176" t="s">
        <v>13</v>
      </c>
      <c r="N6" s="192" t="s">
        <v>70</v>
      </c>
      <c r="O6" s="173" t="s">
        <v>14</v>
      </c>
      <c r="P6" s="173"/>
      <c r="Q6" s="173"/>
      <c r="R6" s="173"/>
      <c r="S6" s="193" t="s">
        <v>15</v>
      </c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8"/>
      <c r="AJ6" s="179" t="s">
        <v>16</v>
      </c>
      <c r="AK6" s="193" t="s">
        <v>17</v>
      </c>
      <c r="AL6" s="187"/>
      <c r="AM6" s="187"/>
      <c r="AN6" s="188"/>
      <c r="AO6" s="179" t="s">
        <v>18</v>
      </c>
      <c r="AP6" s="179" t="s">
        <v>19</v>
      </c>
      <c r="AQ6" s="179" t="s">
        <v>20</v>
      </c>
      <c r="AR6" s="179" t="s">
        <v>21</v>
      </c>
    </row>
    <row r="7" spans="1:44" ht="34.5" customHeight="1" x14ac:dyDescent="0.15">
      <c r="A7" s="183"/>
      <c r="B7" s="185"/>
      <c r="C7" s="185"/>
      <c r="D7" s="174"/>
      <c r="E7" s="174"/>
      <c r="F7" s="174"/>
      <c r="G7" s="175"/>
      <c r="H7" s="176"/>
      <c r="I7" s="176"/>
      <c r="J7" s="176"/>
      <c r="K7" s="176"/>
      <c r="L7" s="176"/>
      <c r="M7" s="176"/>
      <c r="N7" s="192"/>
      <c r="O7" s="177" t="s">
        <v>25</v>
      </c>
      <c r="P7" s="177" t="s">
        <v>26</v>
      </c>
      <c r="Q7" s="177" t="s">
        <v>27</v>
      </c>
      <c r="R7" s="177" t="s">
        <v>28</v>
      </c>
      <c r="S7" s="177" t="s">
        <v>29</v>
      </c>
      <c r="T7" s="177" t="s">
        <v>30</v>
      </c>
      <c r="U7" s="182" t="s">
        <v>31</v>
      </c>
      <c r="V7" s="195"/>
      <c r="W7" s="194"/>
      <c r="X7" s="182" t="s">
        <v>32</v>
      </c>
      <c r="Y7" s="194"/>
      <c r="Z7" s="173" t="s">
        <v>33</v>
      </c>
      <c r="AA7" s="173"/>
      <c r="AB7" s="173"/>
      <c r="AC7" s="177" t="s">
        <v>34</v>
      </c>
      <c r="AD7" s="177" t="s">
        <v>35</v>
      </c>
      <c r="AE7" s="177" t="s">
        <v>36</v>
      </c>
      <c r="AF7" s="193" t="s">
        <v>37</v>
      </c>
      <c r="AG7" s="187"/>
      <c r="AH7" s="187"/>
      <c r="AI7" s="188"/>
      <c r="AJ7" s="181"/>
      <c r="AK7" s="177" t="s">
        <v>38</v>
      </c>
      <c r="AL7" s="177" t="s">
        <v>39</v>
      </c>
      <c r="AM7" s="177" t="s">
        <v>40</v>
      </c>
      <c r="AN7" s="179" t="s">
        <v>41</v>
      </c>
      <c r="AO7" s="181"/>
      <c r="AP7" s="181"/>
      <c r="AQ7" s="181"/>
      <c r="AR7" s="181"/>
    </row>
    <row r="8" spans="1:44" ht="28.5" customHeight="1" x14ac:dyDescent="0.15">
      <c r="A8" s="184"/>
      <c r="B8" s="185"/>
      <c r="C8" s="185"/>
      <c r="D8" s="174"/>
      <c r="E8" s="174"/>
      <c r="F8" s="174"/>
      <c r="G8" s="175"/>
      <c r="H8" s="176"/>
      <c r="I8" s="176"/>
      <c r="J8" s="176"/>
      <c r="K8" s="176"/>
      <c r="L8" s="176"/>
      <c r="M8" s="176"/>
      <c r="N8" s="192"/>
      <c r="O8" s="178"/>
      <c r="P8" s="178"/>
      <c r="Q8" s="178"/>
      <c r="R8" s="178"/>
      <c r="S8" s="178"/>
      <c r="T8" s="178"/>
      <c r="U8" s="8" t="s">
        <v>42</v>
      </c>
      <c r="V8" s="8" t="s">
        <v>43</v>
      </c>
      <c r="W8" s="8" t="s">
        <v>44</v>
      </c>
      <c r="X8" s="8" t="s">
        <v>45</v>
      </c>
      <c r="Y8" s="8" t="s">
        <v>46</v>
      </c>
      <c r="Z8" s="9" t="s">
        <v>47</v>
      </c>
      <c r="AA8" s="9" t="s">
        <v>48</v>
      </c>
      <c r="AB8" s="10" t="s">
        <v>49</v>
      </c>
      <c r="AC8" s="178"/>
      <c r="AD8" s="178"/>
      <c r="AE8" s="178"/>
      <c r="AF8" s="8" t="s">
        <v>50</v>
      </c>
      <c r="AG8" s="8" t="s">
        <v>51</v>
      </c>
      <c r="AH8" s="8" t="s">
        <v>52</v>
      </c>
      <c r="AI8" s="8" t="s">
        <v>53</v>
      </c>
      <c r="AJ8" s="180"/>
      <c r="AK8" s="178"/>
      <c r="AL8" s="178"/>
      <c r="AM8" s="178"/>
      <c r="AN8" s="180"/>
      <c r="AO8" s="180"/>
      <c r="AP8" s="180"/>
      <c r="AQ8" s="180"/>
      <c r="AR8" s="180"/>
    </row>
    <row r="9" spans="1:44" ht="15.75" customHeight="1" x14ac:dyDescent="0.15">
      <c r="A9" s="13">
        <v>1</v>
      </c>
      <c r="B9" s="197">
        <v>2</v>
      </c>
      <c r="C9" s="198"/>
      <c r="D9" s="14">
        <v>3</v>
      </c>
      <c r="E9" s="14">
        <v>4</v>
      </c>
      <c r="F9" s="14">
        <v>5</v>
      </c>
      <c r="G9" s="13">
        <v>6</v>
      </c>
      <c r="H9" s="13">
        <v>7</v>
      </c>
      <c r="I9" s="13">
        <v>8</v>
      </c>
      <c r="J9" s="13">
        <v>9</v>
      </c>
      <c r="K9" s="13">
        <v>10</v>
      </c>
      <c r="L9" s="13">
        <v>11</v>
      </c>
      <c r="M9" s="13">
        <v>12</v>
      </c>
      <c r="N9" s="13">
        <v>13</v>
      </c>
      <c r="O9" s="13">
        <v>14</v>
      </c>
      <c r="P9" s="13">
        <v>15</v>
      </c>
      <c r="Q9" s="13">
        <v>16</v>
      </c>
      <c r="R9" s="13">
        <v>17</v>
      </c>
      <c r="S9" s="13">
        <v>18</v>
      </c>
      <c r="T9" s="13">
        <v>19</v>
      </c>
      <c r="U9" s="13">
        <v>20</v>
      </c>
      <c r="V9" s="13">
        <v>21</v>
      </c>
      <c r="W9" s="13">
        <v>22</v>
      </c>
      <c r="X9" s="13">
        <v>23</v>
      </c>
      <c r="Y9" s="13">
        <v>24</v>
      </c>
      <c r="Z9" s="13">
        <v>25</v>
      </c>
      <c r="AA9" s="13">
        <v>26</v>
      </c>
      <c r="AB9" s="13">
        <v>27</v>
      </c>
      <c r="AC9" s="13">
        <v>28</v>
      </c>
      <c r="AD9" s="13">
        <v>29</v>
      </c>
      <c r="AE9" s="13">
        <v>30</v>
      </c>
      <c r="AF9" s="13">
        <v>31</v>
      </c>
      <c r="AG9" s="13">
        <v>32</v>
      </c>
      <c r="AH9" s="13">
        <v>33</v>
      </c>
      <c r="AI9" s="13">
        <v>34</v>
      </c>
      <c r="AJ9" s="13">
        <v>35</v>
      </c>
      <c r="AK9" s="13">
        <v>36</v>
      </c>
      <c r="AL9" s="13">
        <v>37</v>
      </c>
      <c r="AM9" s="13">
        <v>38</v>
      </c>
      <c r="AN9" s="13">
        <v>39</v>
      </c>
      <c r="AO9" s="13">
        <v>40</v>
      </c>
      <c r="AP9" s="13">
        <v>41</v>
      </c>
      <c r="AQ9" s="13">
        <v>42</v>
      </c>
      <c r="AR9" s="13">
        <v>43</v>
      </c>
    </row>
    <row r="10" spans="1:44" ht="17.25" customHeight="1" x14ac:dyDescent="0.15">
      <c r="A10" s="7">
        <v>1</v>
      </c>
      <c r="B10" s="199"/>
      <c r="C10" s="200"/>
      <c r="D10" s="7"/>
      <c r="E10" s="7"/>
      <c r="F10" s="7"/>
      <c r="G10" s="7"/>
      <c r="H10" s="7"/>
      <c r="I10" s="7"/>
      <c r="J10" s="7"/>
      <c r="K10" s="7"/>
      <c r="L10" s="7"/>
      <c r="M10" s="7"/>
      <c r="N10" s="1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</row>
    <row r="11" spans="1:44" ht="17.25" customHeight="1" x14ac:dyDescent="0.15">
      <c r="A11" s="7">
        <v>2</v>
      </c>
      <c r="B11" s="199"/>
      <c r="C11" s="200"/>
      <c r="D11" s="7"/>
      <c r="E11" s="7"/>
      <c r="F11" s="7"/>
      <c r="G11" s="7"/>
      <c r="H11" s="7"/>
      <c r="I11" s="7"/>
      <c r="J11" s="7"/>
      <c r="K11" s="7"/>
      <c r="L11" s="7"/>
      <c r="M11" s="7"/>
      <c r="N11" s="1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</row>
    <row r="12" spans="1:44" ht="17.25" customHeight="1" x14ac:dyDescent="0.15">
      <c r="A12" s="7">
        <v>3</v>
      </c>
      <c r="B12" s="199"/>
      <c r="C12" s="200"/>
      <c r="D12" s="7"/>
      <c r="E12" s="7"/>
      <c r="F12" s="7"/>
      <c r="G12" s="7"/>
      <c r="H12" s="7"/>
      <c r="I12" s="7"/>
      <c r="J12" s="7"/>
      <c r="K12" s="7"/>
      <c r="L12" s="7"/>
      <c r="M12" s="7"/>
      <c r="N12" s="1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</row>
    <row r="13" spans="1:44" ht="17.25" customHeight="1" x14ac:dyDescent="0.15">
      <c r="A13" s="7">
        <v>4</v>
      </c>
      <c r="B13" s="199"/>
      <c r="C13" s="200"/>
      <c r="D13" s="7"/>
      <c r="E13" s="7"/>
      <c r="F13" s="7"/>
      <c r="G13" s="7"/>
      <c r="H13" s="7"/>
      <c r="I13" s="7"/>
      <c r="J13" s="7"/>
      <c r="K13" s="7"/>
      <c r="L13" s="7"/>
      <c r="M13" s="7"/>
      <c r="N13" s="1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</row>
    <row r="14" spans="1:44" ht="17.25" customHeight="1" x14ac:dyDescent="0.15">
      <c r="A14" s="7">
        <v>5</v>
      </c>
      <c r="B14" s="199"/>
      <c r="C14" s="200"/>
      <c r="D14" s="7"/>
      <c r="E14" s="7"/>
      <c r="F14" s="7"/>
      <c r="G14" s="7"/>
      <c r="H14" s="7"/>
      <c r="I14" s="7"/>
      <c r="J14" s="7"/>
      <c r="K14" s="7"/>
      <c r="L14" s="7"/>
      <c r="M14" s="7"/>
      <c r="N14" s="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</row>
    <row r="15" spans="1:44" ht="17.25" customHeight="1" x14ac:dyDescent="0.15">
      <c r="A15" s="7">
        <v>6</v>
      </c>
      <c r="B15" s="199"/>
      <c r="C15" s="200"/>
      <c r="D15" s="7"/>
      <c r="E15" s="7"/>
      <c r="F15" s="7"/>
      <c r="G15" s="7"/>
      <c r="H15" s="7"/>
      <c r="I15" s="7"/>
      <c r="J15" s="7"/>
      <c r="K15" s="7"/>
      <c r="L15" s="7"/>
      <c r="M15" s="7"/>
      <c r="N15" s="1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</row>
    <row r="16" spans="1:44" ht="17.25" customHeight="1" x14ac:dyDescent="0.15">
      <c r="A16" s="7">
        <v>7</v>
      </c>
      <c r="B16" s="199"/>
      <c r="C16" s="200"/>
      <c r="D16" s="7"/>
      <c r="E16" s="7"/>
      <c r="F16" s="7"/>
      <c r="G16" s="7"/>
      <c r="H16" s="7"/>
      <c r="I16" s="7"/>
      <c r="J16" s="7"/>
      <c r="K16" s="7"/>
      <c r="L16" s="7"/>
      <c r="M16" s="7"/>
      <c r="N16" s="1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</row>
    <row r="17" spans="1:44" ht="17.25" customHeight="1" x14ac:dyDescent="0.15">
      <c r="A17" s="7">
        <v>8</v>
      </c>
      <c r="B17" s="199"/>
      <c r="C17" s="200"/>
      <c r="D17" s="7"/>
      <c r="E17" s="7"/>
      <c r="F17" s="7"/>
      <c r="G17" s="7"/>
      <c r="H17" s="7"/>
      <c r="I17" s="7"/>
      <c r="J17" s="7"/>
      <c r="K17" s="7"/>
      <c r="L17" s="7"/>
      <c r="M17" s="7"/>
      <c r="N17" s="1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</row>
    <row r="18" spans="1:44" ht="17.25" customHeight="1" x14ac:dyDescent="0.15">
      <c r="A18" s="7">
        <v>9</v>
      </c>
      <c r="B18" s="199"/>
      <c r="C18" s="200"/>
      <c r="D18" s="7"/>
      <c r="E18" s="7"/>
      <c r="F18" s="7"/>
      <c r="G18" s="7"/>
      <c r="H18" s="7"/>
      <c r="I18" s="7"/>
      <c r="J18" s="7"/>
      <c r="K18" s="7"/>
      <c r="L18" s="7"/>
      <c r="M18" s="7"/>
      <c r="N18" s="1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</row>
    <row r="19" spans="1:44" ht="17.25" customHeight="1" x14ac:dyDescent="0.15">
      <c r="A19" s="11">
        <v>10</v>
      </c>
      <c r="B19" s="201"/>
      <c r="C19" s="202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2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</row>
    <row r="20" spans="1:44" ht="17.25" customHeight="1" x14ac:dyDescent="0.15">
      <c r="A20" s="196" t="s">
        <v>54</v>
      </c>
      <c r="B20" s="196"/>
      <c r="C20" s="196"/>
      <c r="D20" s="18">
        <f>SUM(D10:D19)</f>
        <v>0</v>
      </c>
      <c r="E20" s="18">
        <f t="shared" ref="E20:AR20" si="0">SUM(E10:E19)</f>
        <v>0</v>
      </c>
      <c r="F20" s="18">
        <f t="shared" si="0"/>
        <v>0</v>
      </c>
      <c r="G20" s="18">
        <f t="shared" si="0"/>
        <v>0</v>
      </c>
      <c r="H20" s="18">
        <f t="shared" si="0"/>
        <v>0</v>
      </c>
      <c r="I20" s="18">
        <f t="shared" si="0"/>
        <v>0</v>
      </c>
      <c r="J20" s="18">
        <f t="shared" si="0"/>
        <v>0</v>
      </c>
      <c r="K20" s="18">
        <f t="shared" si="0"/>
        <v>0</v>
      </c>
      <c r="L20" s="18">
        <f t="shared" si="0"/>
        <v>0</v>
      </c>
      <c r="M20" s="18">
        <f t="shared" si="0"/>
        <v>0</v>
      </c>
      <c r="N20" s="18">
        <f t="shared" si="0"/>
        <v>0</v>
      </c>
      <c r="O20" s="18">
        <f t="shared" si="0"/>
        <v>0</v>
      </c>
      <c r="P20" s="18">
        <f t="shared" si="0"/>
        <v>0</v>
      </c>
      <c r="Q20" s="18">
        <f t="shared" si="0"/>
        <v>0</v>
      </c>
      <c r="R20" s="18">
        <f t="shared" si="0"/>
        <v>0</v>
      </c>
      <c r="S20" s="18">
        <f t="shared" si="0"/>
        <v>0</v>
      </c>
      <c r="T20" s="18">
        <f t="shared" si="0"/>
        <v>0</v>
      </c>
      <c r="U20" s="18">
        <f t="shared" si="0"/>
        <v>0</v>
      </c>
      <c r="V20" s="18">
        <f t="shared" si="0"/>
        <v>0</v>
      </c>
      <c r="W20" s="18">
        <f t="shared" si="0"/>
        <v>0</v>
      </c>
      <c r="X20" s="18">
        <f t="shared" si="0"/>
        <v>0</v>
      </c>
      <c r="Y20" s="18">
        <f t="shared" si="0"/>
        <v>0</v>
      </c>
      <c r="Z20" s="18">
        <f t="shared" si="0"/>
        <v>0</v>
      </c>
      <c r="AA20" s="18">
        <f t="shared" si="0"/>
        <v>0</v>
      </c>
      <c r="AB20" s="18">
        <f t="shared" si="0"/>
        <v>0</v>
      </c>
      <c r="AC20" s="18">
        <f t="shared" si="0"/>
        <v>0</v>
      </c>
      <c r="AD20" s="18">
        <f t="shared" si="0"/>
        <v>0</v>
      </c>
      <c r="AE20" s="18">
        <f t="shared" si="0"/>
        <v>0</v>
      </c>
      <c r="AF20" s="18">
        <f t="shared" si="0"/>
        <v>0</v>
      </c>
      <c r="AG20" s="18">
        <f t="shared" si="0"/>
        <v>0</v>
      </c>
      <c r="AH20" s="18">
        <f t="shared" si="0"/>
        <v>0</v>
      </c>
      <c r="AI20" s="18">
        <f t="shared" si="0"/>
        <v>0</v>
      </c>
      <c r="AJ20" s="18">
        <f t="shared" si="0"/>
        <v>0</v>
      </c>
      <c r="AK20" s="18">
        <f t="shared" si="0"/>
        <v>0</v>
      </c>
      <c r="AL20" s="18">
        <f t="shared" si="0"/>
        <v>0</v>
      </c>
      <c r="AM20" s="18">
        <f t="shared" si="0"/>
        <v>0</v>
      </c>
      <c r="AN20" s="18">
        <f t="shared" si="0"/>
        <v>0</v>
      </c>
      <c r="AO20" s="18">
        <f t="shared" si="0"/>
        <v>0</v>
      </c>
      <c r="AP20" s="18">
        <f t="shared" si="0"/>
        <v>0</v>
      </c>
      <c r="AQ20" s="18">
        <f t="shared" si="0"/>
        <v>0</v>
      </c>
      <c r="AR20" s="18">
        <f t="shared" si="0"/>
        <v>0</v>
      </c>
    </row>
    <row r="21" spans="1:44" ht="17.25" customHeight="1" x14ac:dyDescent="0.1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1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</row>
    <row r="22" spans="1:44" ht="17.25" customHeight="1" x14ac:dyDescent="0.15">
      <c r="A22" s="185" t="s">
        <v>55</v>
      </c>
      <c r="B22" s="185"/>
      <c r="C22" s="185"/>
      <c r="D22" s="185"/>
      <c r="E22" s="185"/>
      <c r="F22" s="185"/>
      <c r="G22" s="185"/>
      <c r="H22" s="185"/>
      <c r="I22" s="185"/>
      <c r="J22" s="185" t="s">
        <v>68</v>
      </c>
      <c r="K22" s="185"/>
      <c r="L22" s="185" t="s">
        <v>56</v>
      </c>
      <c r="M22" s="185"/>
      <c r="AH22" s="19" t="s">
        <v>59</v>
      </c>
    </row>
    <row r="23" spans="1:44" ht="17.25" customHeight="1" x14ac:dyDescent="0.15">
      <c r="A23" s="203" t="s">
        <v>57</v>
      </c>
      <c r="B23" s="203"/>
      <c r="C23" s="203"/>
      <c r="D23" s="203"/>
      <c r="E23" s="203"/>
      <c r="F23" s="203"/>
      <c r="G23" s="203"/>
      <c r="H23" s="203"/>
      <c r="I23" s="204"/>
      <c r="J23" s="205">
        <f>SUM(O20:Q20)</f>
        <v>0</v>
      </c>
      <c r="K23" s="205"/>
      <c r="L23" s="205" t="e">
        <f>J23/I20*100</f>
        <v>#DIV/0!</v>
      </c>
      <c r="M23" s="205"/>
      <c r="O23" s="12"/>
      <c r="P23" s="12"/>
      <c r="R23" s="6"/>
      <c r="S23" s="6"/>
      <c r="T23" s="6" t="s">
        <v>58</v>
      </c>
      <c r="AH23" s="6" t="s">
        <v>62</v>
      </c>
    </row>
    <row r="24" spans="1:44" ht="17.25" customHeight="1" x14ac:dyDescent="0.15">
      <c r="A24" s="206" t="s">
        <v>60</v>
      </c>
      <c r="B24" s="206"/>
      <c r="C24" s="206"/>
      <c r="D24" s="206"/>
      <c r="E24" s="206"/>
      <c r="F24" s="206"/>
      <c r="G24" s="206"/>
      <c r="H24" s="206"/>
      <c r="I24" s="207"/>
      <c r="J24" s="196">
        <f>SUM(O20:P20)</f>
        <v>0</v>
      </c>
      <c r="K24" s="196"/>
      <c r="L24" s="196" t="e">
        <f>J24/I20*100</f>
        <v>#DIV/0!</v>
      </c>
      <c r="M24" s="196"/>
      <c r="R24" s="19"/>
      <c r="S24" s="19"/>
      <c r="T24" s="19" t="s">
        <v>61</v>
      </c>
      <c r="AH24" s="6" t="s">
        <v>64</v>
      </c>
    </row>
    <row r="25" spans="1:44" ht="17.25" customHeight="1" x14ac:dyDescent="0.15">
      <c r="A25" s="206" t="s">
        <v>63</v>
      </c>
      <c r="B25" s="206"/>
      <c r="C25" s="206"/>
      <c r="D25" s="206"/>
      <c r="E25" s="206"/>
      <c r="F25" s="206"/>
      <c r="G25" s="206"/>
      <c r="H25" s="206"/>
      <c r="I25" s="207"/>
      <c r="J25" s="196">
        <f>SUM(AK20:AL20)</f>
        <v>0</v>
      </c>
      <c r="K25" s="196"/>
      <c r="L25" s="196" t="e">
        <f>J25/I20*100</f>
        <v>#DIV/0!</v>
      </c>
      <c r="M25" s="196"/>
      <c r="AG25" s="12"/>
      <c r="AH25" s="19" t="s">
        <v>65</v>
      </c>
      <c r="AI25" s="12"/>
      <c r="AJ25" s="12"/>
      <c r="AK25" s="12"/>
      <c r="AL25" s="12"/>
    </row>
    <row r="26" spans="1:44" ht="15" customHeight="1" x14ac:dyDescent="0.15">
      <c r="AG26" s="23"/>
      <c r="AH26" s="23"/>
      <c r="AI26" s="23"/>
      <c r="AJ26" s="23"/>
      <c r="AK26" s="23"/>
      <c r="AL26" s="23"/>
    </row>
  </sheetData>
  <mergeCells count="72">
    <mergeCell ref="A24:I24"/>
    <mergeCell ref="J24:K24"/>
    <mergeCell ref="L24:M24"/>
    <mergeCell ref="A25:I25"/>
    <mergeCell ref="J25:K25"/>
    <mergeCell ref="L25:M25"/>
    <mergeCell ref="A22:I22"/>
    <mergeCell ref="J22:K22"/>
    <mergeCell ref="L22:M22"/>
    <mergeCell ref="A23:I23"/>
    <mergeCell ref="J23:K23"/>
    <mergeCell ref="L23:M23"/>
    <mergeCell ref="A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R7:R8"/>
    <mergeCell ref="S7:S8"/>
    <mergeCell ref="T7:T8"/>
    <mergeCell ref="U7:W7"/>
    <mergeCell ref="AO6:AO8"/>
    <mergeCell ref="AE7:AE8"/>
    <mergeCell ref="AF7:AI7"/>
    <mergeCell ref="AK7:AK8"/>
    <mergeCell ref="AL7:AL8"/>
    <mergeCell ref="AM7:AM8"/>
    <mergeCell ref="A5:A8"/>
    <mergeCell ref="B5:C8"/>
    <mergeCell ref="D5:F5"/>
    <mergeCell ref="G5:H5"/>
    <mergeCell ref="I5:AN5"/>
    <mergeCell ref="H6:H8"/>
    <mergeCell ref="I6:I8"/>
    <mergeCell ref="J6:J8"/>
    <mergeCell ref="K6:K8"/>
    <mergeCell ref="L6:L8"/>
    <mergeCell ref="N6:N8"/>
    <mergeCell ref="O6:R6"/>
    <mergeCell ref="S6:AI6"/>
    <mergeCell ref="AJ6:AJ8"/>
    <mergeCell ref="AK6:AN6"/>
    <mergeCell ref="X7:Y7"/>
    <mergeCell ref="AO5:AR5"/>
    <mergeCell ref="D6:D8"/>
    <mergeCell ref="E6:E8"/>
    <mergeCell ref="F6:F8"/>
    <mergeCell ref="G6:G8"/>
    <mergeCell ref="M6:M8"/>
    <mergeCell ref="Z7:AB7"/>
    <mergeCell ref="AC7:AC8"/>
    <mergeCell ref="AD7:AD8"/>
    <mergeCell ref="AN7:AN8"/>
    <mergeCell ref="AP6:AP8"/>
    <mergeCell ref="AQ6:AQ8"/>
    <mergeCell ref="AR6:AR8"/>
    <mergeCell ref="O7:O8"/>
    <mergeCell ref="P7:P8"/>
    <mergeCell ref="Q7:Q8"/>
    <mergeCell ref="A2:B2"/>
    <mergeCell ref="C2:F2"/>
    <mergeCell ref="G2:AM2"/>
    <mergeCell ref="A3:B3"/>
    <mergeCell ref="C3:F3"/>
    <mergeCell ref="G3:AM3"/>
  </mergeCells>
  <pageMargins left="9.8425196850393706E-2" right="0" top="0.39370078740157483" bottom="0" header="0" footer="0"/>
  <pageSetup paperSize="9" scale="8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Thống kê đội ngũ giáo viên</vt:lpstr>
      <vt:lpstr>Thống kê CSVC</vt:lpstr>
      <vt:lpstr>CÔNG THỨC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Thao</dc:creator>
  <cp:lastModifiedBy>Tran Cong Sang</cp:lastModifiedBy>
  <cp:lastPrinted>2020-03-10T10:48:42Z</cp:lastPrinted>
  <dcterms:created xsi:type="dcterms:W3CDTF">2020-05-14T08:47:27Z</dcterms:created>
  <dcterms:modified xsi:type="dcterms:W3CDTF">2024-09-24T07:44:32Z</dcterms:modified>
</cp:coreProperties>
</file>